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4.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6.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ent.kerangueven\Desktop\[Excel TMSPros v2]\Outils Excel\E3O9 - Diagnostic MACPT\"/>
    </mc:Choice>
  </mc:AlternateContent>
  <bookViews>
    <workbookView xWindow="0" yWindow="0" windowWidth="19200" windowHeight="7050"/>
  </bookViews>
  <sheets>
    <sheet name="PRESENTATION " sheetId="8" r:id="rId1"/>
    <sheet name="1-EFFORTS" sheetId="1" r:id="rId2"/>
    <sheet name="2-DIMENSIONNEMENT" sheetId="3" r:id="rId3"/>
    <sheet name="3-TEMPOREL" sheetId="4" r:id="rId4"/>
    <sheet name="4-ENVIRONNEMENT" sheetId="5" r:id="rId5"/>
    <sheet name="5-ORGANISATION" sheetId="6" r:id="rId6"/>
    <sheet name="SYNTHESE" sheetId="7" r:id="rId7"/>
    <sheet name="ANNEXE" sheetId="9" r:id="rId8"/>
  </sheets>
  <definedNames>
    <definedName name="_xlnm.Print_Area" localSheetId="1">'1-EFFORTS'!$C$1:$I$78</definedName>
    <definedName name="_xlnm.Print_Area" localSheetId="2">'2-DIMENSIONNEMENT'!$C$1:$I$72</definedName>
    <definedName name="_xlnm.Print_Area" localSheetId="3">'3-TEMPOREL'!$C$1:$I$72</definedName>
    <definedName name="_xlnm.Print_Area" localSheetId="4">'4-ENVIRONNEMENT'!$C$1:$I$71</definedName>
    <definedName name="_xlnm.Print_Area" localSheetId="5">'5-ORGANISATION'!$C$1:$I$72</definedName>
    <definedName name="_xlnm.Print_Area" localSheetId="7">ANNEXE!$B$1:$Q$45</definedName>
    <definedName name="_xlnm.Print_Area" localSheetId="0">'PRESENTATION '!$B$1:$J$48</definedName>
    <definedName name="_xlnm.Print_Area" localSheetId="6">SYNTHESE!$B$1:$G$129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16" i="1"/>
  <c r="L23" i="1" l="1"/>
  <c r="C18" i="7"/>
  <c r="L18" i="1"/>
  <c r="C16" i="7"/>
  <c r="L17" i="1"/>
  <c r="L22" i="1"/>
  <c r="L19" i="1"/>
  <c r="M21" i="1" l="1"/>
  <c r="B18" i="7" s="1"/>
  <c r="M16" i="1"/>
  <c r="B16" i="7" s="1"/>
  <c r="G6" i="7" l="1"/>
  <c r="G4" i="7"/>
  <c r="G3" i="7"/>
  <c r="I6" i="6" l="1"/>
  <c r="I4" i="6"/>
  <c r="I3" i="6"/>
  <c r="I6" i="5"/>
  <c r="I4" i="5"/>
  <c r="I3" i="5"/>
  <c r="I6" i="4"/>
  <c r="I4" i="4"/>
  <c r="I3" i="4"/>
  <c r="I6" i="3" l="1"/>
  <c r="I4" i="3"/>
  <c r="I3" i="3"/>
  <c r="E14" i="7" l="1"/>
  <c r="F15" i="7" l="1"/>
  <c r="E15" i="7"/>
  <c r="D15" i="7"/>
  <c r="C15" i="7"/>
  <c r="F14" i="7"/>
  <c r="D14" i="7"/>
  <c r="C14" i="7"/>
  <c r="F13" i="7"/>
  <c r="E13" i="7"/>
  <c r="D13" i="7"/>
  <c r="C13" i="7"/>
  <c r="F17" i="7" l="1"/>
  <c r="E17" i="7"/>
  <c r="D17" i="7"/>
  <c r="C17" i="7"/>
  <c r="F12" i="7"/>
  <c r="E12" i="7"/>
  <c r="D12" i="7"/>
  <c r="C12" i="7"/>
  <c r="C44" i="7"/>
  <c r="D44" i="7"/>
  <c r="E44" i="7"/>
  <c r="F44" i="7"/>
  <c r="C45" i="7"/>
  <c r="D45" i="7"/>
  <c r="E45" i="7"/>
  <c r="F45" i="7"/>
  <c r="C46" i="7"/>
  <c r="D46" i="7"/>
  <c r="E46" i="7"/>
  <c r="F46" i="7"/>
  <c r="C47" i="7"/>
  <c r="D47" i="7"/>
  <c r="E47" i="7"/>
  <c r="F47" i="7"/>
  <c r="C48" i="7"/>
  <c r="D48" i="7"/>
  <c r="E48" i="7"/>
  <c r="F48" i="7"/>
  <c r="C49" i="7"/>
  <c r="D49" i="7"/>
  <c r="E49" i="7"/>
  <c r="F49" i="7"/>
  <c r="F43" i="7"/>
  <c r="E43" i="7"/>
  <c r="D43" i="7"/>
  <c r="C43" i="7"/>
  <c r="C37" i="7"/>
  <c r="D37" i="7"/>
  <c r="E37" i="7"/>
  <c r="F37" i="7"/>
  <c r="C38" i="7"/>
  <c r="D38" i="7"/>
  <c r="E38" i="7"/>
  <c r="F38" i="7"/>
  <c r="C39" i="7"/>
  <c r="D39" i="7"/>
  <c r="E39" i="7"/>
  <c r="F39" i="7"/>
  <c r="C40" i="7"/>
  <c r="D40" i="7"/>
  <c r="E40" i="7"/>
  <c r="F40" i="7"/>
  <c r="C41" i="7"/>
  <c r="D41" i="7"/>
  <c r="E41" i="7"/>
  <c r="F41" i="7"/>
  <c r="F36" i="7"/>
  <c r="E36" i="7"/>
  <c r="D36" i="7"/>
  <c r="C36" i="7"/>
  <c r="F29" i="7"/>
  <c r="F30" i="7"/>
  <c r="F31" i="7"/>
  <c r="F32" i="7"/>
  <c r="F33" i="7"/>
  <c r="F34" i="7"/>
  <c r="E29" i="7"/>
  <c r="E30" i="7"/>
  <c r="E31" i="7"/>
  <c r="E32" i="7"/>
  <c r="E33" i="7"/>
  <c r="E34" i="7"/>
  <c r="D29" i="7"/>
  <c r="D30" i="7"/>
  <c r="D31" i="7"/>
  <c r="D32" i="7"/>
  <c r="D33" i="7"/>
  <c r="D34" i="7"/>
  <c r="C29" i="7"/>
  <c r="C30" i="7"/>
  <c r="C31" i="7"/>
  <c r="C32" i="7"/>
  <c r="C33" i="7"/>
  <c r="C34" i="7"/>
  <c r="F28" i="7"/>
  <c r="E28" i="7"/>
  <c r="D28" i="7"/>
  <c r="C28" i="7"/>
  <c r="F21" i="7"/>
  <c r="F22" i="7"/>
  <c r="F23" i="7"/>
  <c r="F24" i="7"/>
  <c r="F25" i="7"/>
  <c r="F26" i="7"/>
  <c r="F20" i="7"/>
  <c r="E20" i="7"/>
  <c r="E21" i="7"/>
  <c r="E22" i="7"/>
  <c r="E23" i="7"/>
  <c r="E24" i="7"/>
  <c r="E25" i="7"/>
  <c r="E26" i="7"/>
  <c r="D20" i="7"/>
  <c r="D21" i="7"/>
  <c r="D22" i="7"/>
  <c r="D23" i="7"/>
  <c r="D24" i="7"/>
  <c r="D25" i="7"/>
  <c r="D26" i="7"/>
  <c r="C20" i="7"/>
  <c r="C21" i="7"/>
  <c r="C22" i="7"/>
  <c r="C23" i="7"/>
  <c r="C24" i="7"/>
  <c r="C25" i="7"/>
  <c r="C26" i="7"/>
  <c r="E18" i="7" l="1"/>
  <c r="D18" i="7"/>
  <c r="F18" i="7"/>
  <c r="D16" i="7"/>
  <c r="E16" i="7"/>
  <c r="F16" i="7"/>
  <c r="E50" i="7" l="1"/>
  <c r="F50" i="7"/>
  <c r="C50" i="7"/>
  <c r="D50" i="7"/>
</calcChain>
</file>

<file path=xl/sharedStrings.xml><?xml version="1.0" encoding="utf-8"?>
<sst xmlns="http://schemas.openxmlformats.org/spreadsheetml/2006/main" count="364" uniqueCount="207">
  <si>
    <t>1 - EFFORTS PHYSIQUES</t>
  </si>
  <si>
    <t>ITEMS</t>
  </si>
  <si>
    <t>+</t>
  </si>
  <si>
    <t>++</t>
  </si>
  <si>
    <t>+++</t>
  </si>
  <si>
    <t>Soulever-transporter</t>
  </si>
  <si>
    <t>Distance de transport de la charge (en m)</t>
  </si>
  <si>
    <t>Facilité de prise</t>
  </si>
  <si>
    <t>Adaptée</t>
  </si>
  <si>
    <t>Acceptable</t>
  </si>
  <si>
    <t>Insuffisante</t>
  </si>
  <si>
    <t>Inadaptée</t>
  </si>
  <si>
    <t>Chariot</t>
  </si>
  <si>
    <t>Transpalette</t>
  </si>
  <si>
    <t>Lit+patient </t>
  </si>
  <si>
    <t>&gt; 500</t>
  </si>
  <si>
    <t>&gt; 150</t>
  </si>
  <si>
    <t>Distance de déplacement des mobiles ( en m)</t>
  </si>
  <si>
    <t>Effort physique ressenti</t>
  </si>
  <si>
    <t>Tonnage pour des manutentions réalisées :
moins d’1h/j
De 1 à 4h/j
De 4 à 7h/j
Exprimé en tonne/heure</t>
  </si>
  <si>
    <t>&gt; 350</t>
  </si>
  <si>
    <t>Commentaires / Notes</t>
  </si>
  <si>
    <t xml:space="preserve">La qualité de préhension et le maintien des charges manipulées ou des mobiles ont une influence sur les contraintes physiques, les risques de chutes de l'opérateur et de la charge. La charge peut être difficile à saisir, encombrante, dissymétrique, sans prise, fragile, instable, de poids inconnu ou induisant une mauvaise estimation de son poids. </t>
  </si>
  <si>
    <t>Le poids à considérer est le poids total du mobile et de sa charge (sauf pour les transpalettes où seule la charge est prise en compte). Pour le déplacement de lits, le poids à considérer est le poids total (lit et patient). Pour en savoir plus, se référer à la norme NF X 35-109.</t>
  </si>
  <si>
    <t xml:space="preserve">2 - DIMENSIONNEMENT </t>
  </si>
  <si>
    <t xml:space="preserve">ITEMS </t>
  </si>
  <si>
    <t>Insuffisant</t>
  </si>
  <si>
    <t>Inadapté</t>
  </si>
  <si>
    <t>Zones d'atteinte des membres supérieurs</t>
  </si>
  <si>
    <t>Espaces pour les membres inférieurs</t>
  </si>
  <si>
    <t>Flexion, inclinaison, rotation visibles du tronc</t>
  </si>
  <si>
    <t>Postures inconfortables</t>
  </si>
  <si>
    <t>Réglages des équipements de travail</t>
  </si>
  <si>
    <t xml:space="preserve">Equipements ou objets encombrants à manutentionner ou à déplacer </t>
  </si>
  <si>
    <t>Accès et circulation, distance entre les différentes zones de travail</t>
  </si>
  <si>
    <t>Toute activité réalisée dans une posture inconfortable et/ou maintenue (accroupi, à genoux, prise complexe, mains au-dessus du niveau des épaules…) est contraignante. Elle impose la cotation minimum (++), le ressenti pénible des opérateurs conduit à la cotation (+++).</t>
  </si>
  <si>
    <t>Le manque de visibilité  du fait  de l’encombrement et l’instabilité des charges transportées augmentent le risque d’accidents et génèrent des postures inconfortables.</t>
  </si>
  <si>
    <t>Toute flexion, inclinaison et rotation visibles du tronc et sans efforts de maintien de la posture impose une cotation (++), la cotation (+++) s’impose pour des postures identiques avec efforts additionnels (maintien de la posture, port de charge,…) ;
La cotation 0 et (+) s’applique lorsque qu’il n’y a pas de flexion, d’inclinaison ou de rotation visible ou un mouvement qui ne gêne pas l’opérateur.</t>
  </si>
  <si>
    <t>Les dimensions sous le plan de travail doivent permettre :
- le passage des membres inférieurs ;
- l’entrée et la sortie du poste de travail aisément ;
- l’utilisation de commandes aux pieds sans contrainte.</t>
  </si>
  <si>
    <t>- La conception de la situation de travail doit permettre l’accès facile au poste et une circulation aisée entre les différents équipements qui le constituent ; 
- Le flux des matières premières ou des produits sortants doit être adapté pour limiter le nombre de manipulations et de déplacements inutiles ;
- L’espace de travail doit pouvoir s’adapter aux variations d’activité (possibilité de stock tampon, …) et tenir compte du nombre et de la morphologie des salariés ;
- L’espace de travail doit permettre le changement de position (assis, assis/debout, debout).
Pour plus de détails se reporter aux publications de l’INRS ED 975 et ED 950.</t>
  </si>
  <si>
    <t>- La manipulation d’objet doit pouvoir s’effectuer dans les zones d’atteintes de membres supérieurs sans mouvement visible du tronc quelle que soit la position de travail (assis, assis-debout, debout) ; par exemple le dimensionnement est dit inadapté pour une activité au-dessus des épaules ;
- Les prises et les déposes de colis lors des manutentions manuelles ou les manipulations d’objets doivent pouvoir s’effectuer dans une zone comprise entre 0,20 m et 0,50 m devant soi ;
- Les prises et les déposes doivent pouvoir s’effectuer entre la hauteur du nombril et mi cuisse  (entre 0,75 m et 1,10 m);
- Toutes manipulations ou manutentions effectuées en dehors de ces limites sont à noter au minimum (++), il conviendra de tenir compte du ressenti des salariés exposés à ces contraintes.
Pour en savoir plus se reporter à la norme NF EN ISO 14738 et à la publication INRS ED 79.</t>
  </si>
  <si>
    <t>La rehausse, l'assise, la machine, le plan de travail, les tapis d'approvisionnement… doivent pouvoir être réglés simplement et facilement pour : 
- Tenir compte de la diversité des opérateurs (caractéristiques morphologiques, capacités fonctionnelles, âge, genre,…) ;
- Permettre un changement rapide et facile de position ;
- Pouvoir s'adapter aux exigences de l'activité (marchandises ou matériels de taille et de volumes différents...) ;
L’apprentissage de l’utilisation des réglages doit être prévu lors de la formation au poste de travail.</t>
  </si>
  <si>
    <t xml:space="preserve">&lt; 1 fois/5 mn </t>
  </si>
  <si>
    <t>&lt; 20</t>
  </si>
  <si>
    <t>Travail en flux tendu / rythme imposé</t>
  </si>
  <si>
    <t>Jamais</t>
  </si>
  <si>
    <t xml:space="preserve">Durée d’exposition à une charge physique lourde (en heure) </t>
  </si>
  <si>
    <t xml:space="preserve">&lt; 1 </t>
  </si>
  <si>
    <t xml:space="preserve">Période de récupération </t>
  </si>
  <si>
    <t>&lt; 10min/4h</t>
  </si>
  <si>
    <t>Liberté de pauses</t>
  </si>
  <si>
    <t>Variation imprévisible de l’activité  (incidents, aléas, pannes, …)</t>
  </si>
  <si>
    <t>Le principe du juste à temps ou flux tendu oblige à produire et à livrer dans un temps très court ce qui est demandé par le client. Cette pratique entraine une grande variabilité de la production et augmente de façon aléatoire la charge physique de travail notamment pour les manutentions manuelles.</t>
  </si>
  <si>
    <t>Une charge physique lourde (évaluation supérieure à 5 sur l’échelle CR10©® de Borg ou RPE©®) maintenue plus de 4 heures peut constituer un facteur de risque physique important.</t>
  </si>
  <si>
    <t xml:space="preserve">Une période de récupération se caractérise par une modification de l’activité de travail au cours de laquelle les muscles précédemment impliqués dans la tâche de travail sont relâchés. L’absence de telles périodes au cours du travail empêche l’élimination de la fatigue musculaire et de la fatigue générale. Il est préférable de répartir régulièrement ces périodes de récupération au cours de la journée de travail plutôt que de les condenser après une longue période de travail. </t>
  </si>
  <si>
    <t>La pause est une période de repos physique et mental de quelques minutes à l’écart du poste de travail dans un espace approprié. Il est souhaitable de laisser aux opérateurs la liberté de prendre des pauses informelles s’ils en ressentent le besoin du fait de la difficulté de l’activité.</t>
  </si>
  <si>
    <t>On entend par variation imprévisible d’activité des changements non prévus dans la planification des tâches (pannes, incidents, aléas, défauts d’approvisionnement…). Lorsque de tels changements deviennent fréquents, ils représentent une réelle perte de productivité et de confiance du salarié dans son environnement de travail (perte de temps et d'autonomie). De plus, ils conduisent à des situations de travail dans l’urgence, entrainent pour les salariés une augmentation de la charge physique de travail (élévation du rythme cardiaque) et sont source de stress et d’accidents.</t>
  </si>
  <si>
    <t>3 - CARACTERISTIQUES TEMPORELLES</t>
  </si>
  <si>
    <t xml:space="preserve">Exposition à des poussières et/ou produits toxiques  </t>
  </si>
  <si>
    <t>Sols encombrés, glissants de nature inadaptée, avec dénivelés</t>
  </si>
  <si>
    <t>Relations difficiles avec les clients, sous-traitants, fournisseurs, donneurs d’ordre, collègues, …</t>
  </si>
  <si>
    <t xml:space="preserve">Jamais </t>
  </si>
  <si>
    <t>Rarement</t>
  </si>
  <si>
    <t>Souvent</t>
  </si>
  <si>
    <t>Toujours</t>
  </si>
  <si>
    <t>- La température de confort est liée à l’activité physique. 
Pour un travail sédentaire elle est de 20° à 24°C, pour une charge physique légère elle est de 16 à 19°C et pour une charge physique intense elle est inférieure à 15 °C. 
Pour tout travail physique, une température inférieure à 10°C et supérieure à 30°C est considérée comme très inconfortable.
En cas de charge physique lourde, une exposition prolongée (environ 4 h) à une température entre 25° et 30°C est considérée comme très inconfortable.
- Le bruit est un facteur de risque connu pour l’audition et un facteur de fatigue générale. En gênant les communications et la perception de l’environnement, le bruit est un facteur de risque d’accident et dégrade la performance dans les activités physiques. Par exemple, savoir “où est” et “ce que fait” le collègue voisin est important dans les tâches physiques.
En référence aux documents normatifs, les valeurs  repères pour cet item sont : 
Confortable &lt;60 dB (0), légèrement inconfortable 60-69(+) inconfortable 70-79 (++) très inconfortable ≥ 80(+++).
- Suivant les activités, l’éclairement conseillé peut varier de manière importante.
Deux grandes catégories existent suivant la nature des tâches :
   - pour des tâches ne nécessitant pas de perception de détails : éclairement de l’ordre de 300 lux,
   - pour des tâches nécessitant la perception de détails : (éclairement de l’ordre de 500 lux à 1 000 lux).
Pour en savoir plus se reporter, se reporter à la norme NF X35-103.</t>
  </si>
  <si>
    <t>Les vibrations sont des facteurs de risques pour l’appareil locomoteur du fait d’un effet direct brutal ou différé (lombalgies, sciatiques, arthroses du coude et du poignet, atteintes vasculaires, neuropathies) ou indirect (effort excessif, …). Elles peuvent aussi altérer les perceptions visuelles et sensorielles et être à l’origine d’erreurs ou d’accident.
Pour en savoir plus, se reporter à la publication INRS ED 6018.</t>
  </si>
  <si>
    <t>La présence et la concentration de toxiques doivent être évaluées en fonction des processus de fabrication et des produits utilisés. La cotation porte sur les conséquences en lien avec la charge physique et non avec la toxicité du produit.
Les poussières peuvent être inertes et gênantes pour la respiration, elles peuvent aussi être un vecteur toxique. Le travail physique peut multiplier par 3 voire 5 le volume respiratoire de repos et par là même augmenter l’effet toxique des produits environnants. La pureté de l‘air doit toujours être recherchée, mais plus encore dans un environnement où sont réalisées des tâches physiques.</t>
  </si>
  <si>
    <t>Des sols adaptés à l’activité, propres et non dégradés, limitent les risques d’accident et les forces de frottement lors du pousser/tirer de mobile. 
Les dénivelés comprennent les pentes, les marches, les ressauts, les échelles… S’ils ne peuvent être évités, préconiser un dénivelé court (inférieur à 10 mètres) et faible (pente inférieure à 2%).</t>
  </si>
  <si>
    <t>Il faut s’assurer que des mesures collectives (qui sont à privilégier) peuvent éviter le port d’EPI. Un équipement de protection individuel peut perturber l’activité (vision, audition, respiration, mouvement, préhension, …) et même augmenter la charge physique de travail (vêtement isolant…). S’il s’avère indispensable, un EPI est d’autant plus facilement accepté qu’il est adapté aux caractéristiques individuelles des salariés, qu’il est en bon état, qu’il gêne le moins possible l’activité et que le salarié est associé à son choix.
Pour en savoir plus, se reporter à la publication INRS ED 6077.</t>
  </si>
  <si>
    <t>Des relations difficiles peuvent induire une charge mentale, émotionnelle et des tensions qui peuvent augmenter la charge physique de travail.</t>
  </si>
  <si>
    <t>4 - CARACTERISTIQUES DE L'ENVIRONNEMENT</t>
  </si>
  <si>
    <t>Très Inconfortable</t>
  </si>
  <si>
    <t xml:space="preserve">
Inconfortable</t>
  </si>
  <si>
    <t xml:space="preserve">
Confortable</t>
  </si>
  <si>
    <t xml:space="preserve">
Jamais </t>
  </si>
  <si>
    <t xml:space="preserve">
Jamais</t>
  </si>
  <si>
    <t xml:space="preserve">
Confortable</t>
  </si>
  <si>
    <t xml:space="preserve">
Inconfortable</t>
  </si>
  <si>
    <t xml:space="preserve">
Très Inconfortable</t>
  </si>
  <si>
    <t xml:space="preserve">
Très Confortable</t>
  </si>
  <si>
    <t xml:space="preserve">5 - ORGANISATION </t>
  </si>
  <si>
    <t>Possibilité de modifier / d’adapter son travail</t>
  </si>
  <si>
    <t>Ruptures de flux, reprises de manutentions</t>
  </si>
  <si>
    <t>Objectifs de production exigeants</t>
  </si>
  <si>
    <t xml:space="preserve">Organisation de collectifs, travail à plusieurs </t>
  </si>
  <si>
    <t>Horaires atypiques (irréguliers, postés, variables,…)</t>
  </si>
  <si>
    <t>Formation à la situation de travail et à ses risques</t>
  </si>
  <si>
    <t>Utilisation d’aides techniques</t>
  </si>
  <si>
    <t>Absente</t>
  </si>
  <si>
    <t>L'organisation du travail peut contraindre par des règles de production/productivité. Il est pourtant souvent possible d’assouplir ces règles. Permettre au salarié de garder une certaine liberté d'organisation ou de latitude décisionnelle, va améliorer l'intérêt et la qualité de son travail et sa reconnaissance personnelle.
La "latitude décisionnelle" donne la possibilité au salarié d’organiser son travail, ses tâches et d’interrompre son activité. Elle permet une moins forte dépendance de l'opérateur aux personnes/à la machine. Si l'objectif parait difficile de prime abord, il peut souvent être atteint, au moins en partie, grâce à des gains de temps ou des opportunités d'entraide qui n'entament pas la productivité. Les différents items abordés dans cet indicateur vont dans ce sens.</t>
  </si>
  <si>
    <t>Une rupture de flux ou des manutentions supplémentaires (reprises) sont souvent en relation avec un défaut d'organisation au niveau de la tâche (manque de matériel ou défaut d’entretien) où un continuum n'est pas assuré dans une chaine de production par exemple. Il peut être aussi mis en évidence un défaut d'articulation des tâches lié à des problèmes de coordination très en amont de l'activité analysée.</t>
  </si>
  <si>
    <t>L’incapacité à planifier ou à adapter l’organisation du travail aux exigences de la production peut induire une augmentation de la charge physique de travail et une difficulté à réaliser l’activité demandée.</t>
  </si>
  <si>
    <t>Des collectifs de travail ou des binômes sont souvent nécessaires pour assumer certaines tâches (manutention d’objets lourds, réparations urgentes…). Travailler à 2, voire plus, peut alléger le travail mais ne divise pas la charge de travail d’autant. Ces groupes ou binômes s’organisent dans leur activité (répartition de la charge de travail). Néanmoins, il faut s'assurer que les conditions nécessaires sont satisfaites (espaces de travail, matériels spécifiques, constitution des équipes).</t>
  </si>
  <si>
    <t>On entend par horaires irréguliers, des organisations du temps de travail changeantes et contraintes par des demandes de production insuffisamment programmées qui entraînent une modification non prévisible des horaires. Ces modes d’organisation augmentent la charge physique, le stress et ses conséquences et ne permettent pas un vrai repos. 
La littérature précise que le travail de nuit doit être pris en considération car il provoque des atteintes à la santé (perturbations du sommeil, syndromes métaboliques, maladies cardiovasculaires, …) et amène les salariés à travailler dans des périodes (milieu et fin de nuit) où l'attention se dissipe ce qui est source d'incident, de fatigue et d'accident.</t>
  </si>
  <si>
    <t xml:space="preserve">L’efficacité de l’utilisation des aides techniques pour réduire la charge physique reste largement soumise à des facteurs liés à l'organisation du travail. Ainsi, les volumes de travail dans lesquels elles sont utilisées, leurs lieux de stockage, les distances à parcourir, le temps accordé à leur utilisation, leur entretien, les formations spécifiques qui accompagnent leur utilisation, tous ces facteurs conditionnent leur utilisation pratique. </t>
  </si>
  <si>
    <t>Cotation</t>
  </si>
  <si>
    <t>1. EFFORTS PHYSIQUES</t>
  </si>
  <si>
    <t>Tonnage pour des manutentions réalisées</t>
  </si>
  <si>
    <t>Distance de déplacement des mobiles (en m)</t>
  </si>
  <si>
    <t>2. DIMENSIONNEMENT</t>
  </si>
  <si>
    <t>3. CARACTERISTIQUES TEMPORELLES</t>
  </si>
  <si>
    <t>Fréquence de tâches ou activités répétées corps entier (fois/min)</t>
  </si>
  <si>
    <t xml:space="preserve">Durée d’exposition à une charge physique lourde (en heure)  </t>
  </si>
  <si>
    <t>Période de récupération</t>
  </si>
  <si>
    <t xml:space="preserve">Variation imprévisible de l’activité  (incidents, aléas, pannes, …) </t>
  </si>
  <si>
    <t>4. CARACTERISTIQUES DE L'ENVIRONNEMENT</t>
  </si>
  <si>
    <t>Ambiances physiques de travail (température, hygrométrie, bruit, éclairage, conditions climatiques …)</t>
  </si>
  <si>
    <t>Vibrations (- Corps entier - Main-bras)</t>
  </si>
  <si>
    <t>Exposition à des poussières et/ou produits toxiques</t>
  </si>
  <si>
    <t>Sols encombrés, glissants, de nature inadaptée, avec dénivelés</t>
  </si>
  <si>
    <t>Utilisation des équipements de protection individuelle</t>
  </si>
  <si>
    <t>5. ORGANISATION</t>
  </si>
  <si>
    <t>Commentaires</t>
  </si>
  <si>
    <t xml:space="preserve"> </t>
  </si>
  <si>
    <t>TABLEAU SYNTHESE</t>
  </si>
  <si>
    <t>Diagnostic approfondi de la situation de travail</t>
  </si>
  <si>
    <t>Nom de l'Etablissement</t>
  </si>
  <si>
    <t>*</t>
  </si>
  <si>
    <t>DESCRIPTION DES ITEMS DE  L'INDICATEUR 5</t>
  </si>
  <si>
    <t>DESCRIPTION DES ITEMS DE  L'INDICATEUR 4</t>
  </si>
  <si>
    <t>DESCRIPTION DES ITEMS DE  L'INDICATEUR 3</t>
  </si>
  <si>
    <t>DESCRIPTION DES ITEMS DE  L'INDICATEUR 1</t>
  </si>
  <si>
    <t>DESCRIPTION DES ITEMS DE  L'INDICATEUR 2</t>
  </si>
  <si>
    <t>[20 - 30]</t>
  </si>
  <si>
    <t>[1 fois/5mn - 2 fois/mn]</t>
  </si>
  <si>
    <t xml:space="preserve">&gt; 6 fois/mn </t>
  </si>
  <si>
    <t>]2 fois/mn - 6 fois/mn]</t>
  </si>
  <si>
    <t>]30 - 40]</t>
  </si>
  <si>
    <t>[1 - 2]</t>
  </si>
  <si>
    <t>]2 - 4]</t>
  </si>
  <si>
    <t xml:space="preserve">&gt; 4 </t>
  </si>
  <si>
    <t>&lt; 10min/2h</t>
  </si>
  <si>
    <t>]10min/h - 10min/2h]</t>
  </si>
  <si>
    <t>≥ 10min/h</t>
  </si>
  <si>
    <t>&gt; 40</t>
  </si>
  <si>
    <t>]5 - 15]</t>
  </si>
  <si>
    <t>]15 - 25]</t>
  </si>
  <si>
    <t>&gt; 25</t>
  </si>
  <si>
    <t>&gt; 10</t>
  </si>
  <si>
    <t>]5 - 10]</t>
  </si>
  <si>
    <t>]2 - 5]</t>
  </si>
  <si>
    <t>≤ 2</t>
  </si>
  <si>
    <t>≤ 100</t>
  </si>
  <si>
    <t>]250 - 350]</t>
  </si>
  <si>
    <t>≤ 200</t>
  </si>
  <si>
    <t>]200 - 300]</t>
  </si>
  <si>
    <t>≤ 50</t>
  </si>
  <si>
    <t>≤ 10</t>
  </si>
  <si>
    <t>]50 - 100]</t>
  </si>
  <si>
    <t>]100 - 150]</t>
  </si>
  <si>
    <t>&gt; 60</t>
  </si>
  <si>
    <t>]30 - 60]</t>
  </si>
  <si>
    <t>]10 - 30]</t>
  </si>
  <si>
    <t>]300 - 500]</t>
  </si>
  <si>
    <t>≤ 1</t>
  </si>
  <si>
    <t>≤ 9</t>
  </si>
  <si>
    <t>]1 - 3]</t>
  </si>
  <si>
    <t>]9 - 12]</t>
  </si>
  <si>
    <t>]12 - 15]</t>
  </si>
  <si>
    <t>&gt; 15</t>
  </si>
  <si>
    <t>&gt; 5</t>
  </si>
  <si>
    <t>]3 - 5]</t>
  </si>
  <si>
    <t>]100 - 250]</t>
  </si>
  <si>
    <r>
      <t xml:space="preserve">Cet outil vous permet de réaliser un diagnostic approfondi de l’une des situations de travail identifiées comme prioritaires à l’issue de l’étape 2. Il vise à déterminer les facteurs de risque de TMS et de lombalgies présents dans la situation de travail étudiée et à en identifier les causes.
L’outil proposé est issu de la </t>
    </r>
    <r>
      <rPr>
        <b/>
        <sz val="12"/>
        <color theme="0"/>
        <rFont val="Arial"/>
        <family val="2"/>
      </rPr>
      <t>Méthode d’analyse de la charge physique de travail (INRS, ED 6161)</t>
    </r>
    <r>
      <rPr>
        <sz val="12"/>
        <color theme="0"/>
        <rFont val="Arial"/>
        <family val="2"/>
      </rPr>
      <t xml:space="preserve">.
NOTE : </t>
    </r>
    <r>
      <rPr>
        <i/>
        <sz val="12"/>
        <color theme="0"/>
        <rFont val="Arial"/>
        <family val="2"/>
      </rPr>
      <t>L'utilisation de l'outil requiert des compétences en ergonomie et sa mise en oeuvre repose sur une démarche participative pluridisciplinaire.</t>
    </r>
  </si>
  <si>
    <r>
      <t xml:space="preserve">
5 grilles d'analyse vous sont proposées autour de 5 indicateurs répartis dans les onglets suivants : 1-Efforts physiques, 2-Dimensionnement, 3-Caractéristiques temporelles, 4-Caractéristiques de l'environnement et 5-Organisation. 
Chaque indicateur propose des items avec, en regard, des commentaires associés. Le recueil des informations peut se faire à partir d'entretiens avec les salariés concernés, d'observations de la situation de travail, d'évaluations subjectives et/ou de mesurages. Chaque item est coté selon 4 niveaux de risque :
  · La zone vert foncé / 0 (contrainte à risque minimal) tend à protéger tous les opérateurs.
  · La zone vert clair / + (acceptable) tend à protéger le plus grand nombre d’opérateurs.
  · La zone jaune / ++ (sous conditions) nécessite des actions de prévention. 
  · La zone rouge / +++ (inacceptable) impose une réduction urgente des contraintes.
L'analyse globale de la situation de travail est finalisée lorsque tous les indicateurs sont regroupés dans le tableau de synthèse proposé dans le dernier onglet. Ce tableau complété doit servir de base à la discussion du groupe pour définir les priorités d'action. 
</t>
    </r>
    <r>
      <rPr>
        <b/>
        <sz val="12"/>
        <color theme="1"/>
        <rFont val="Arial"/>
        <family val="2"/>
      </rPr>
      <t>En matière de prévention il convient de se rapprocher du risque minimum.</t>
    </r>
  </si>
  <si>
    <r>
      <t xml:space="preserve">Si la masse des objets manutentionnés est supérieure à 15 kg (valeur de référence maximale acceptable selon NF X35-109), une analyse approfondie des manutentions sur la durée d’un poste est nécessaire car les risques d’accident du travail et de maladie professionnelle sont augmentés. 
</t>
    </r>
    <r>
      <rPr>
        <b/>
        <sz val="11"/>
        <color theme="1"/>
        <rFont val="Arial"/>
        <family val="2"/>
      </rPr>
      <t>Toute manutention manuelle de charges supérieure à 25 kg est considérée comme délétère</t>
    </r>
    <r>
      <rPr>
        <sz val="11"/>
        <color theme="1"/>
        <rFont val="Arial"/>
        <family val="2"/>
      </rPr>
      <t xml:space="preserve"> et impose une analyse approfondie et la recherche de pistes de prévention alternative telles que des conditionnements différents, des aides techniques adaptées…</t>
    </r>
  </si>
  <si>
    <t xml:space="preserve">
Tirer - pousser (en kg)
</t>
  </si>
  <si>
    <t xml:space="preserve">
≤ 1 
≤ 0,5
≤ 0,5</t>
  </si>
  <si>
    <t xml:space="preserve">
]1 - 2,5]
]0,5 - 1,25]
]0,4 - 1]</t>
  </si>
  <si>
    <t xml:space="preserve">
]2,5 - 4]
]1,25 - 2]
]1 - 1,6]</t>
  </si>
  <si>
    <t xml:space="preserve">
&gt; 4
&gt; 2
&gt; 1,6</t>
  </si>
  <si>
    <t xml:space="preserve">Situation de travail </t>
  </si>
  <si>
    <t>Date</t>
  </si>
  <si>
    <t>COMMENTAIRES ADDITIONNELS</t>
  </si>
  <si>
    <r>
      <t xml:space="preserve">La répétition à fréquence élevée des mouvements de l’ensemble du corps constitue un facteur de risque élevé de survenue de pathologies de l’appareil locomoteur (dos et membres) et de sollicitation excessive de l’appareil cardio-respiratoire. 
Remarque :
</t>
    </r>
    <r>
      <rPr>
        <i/>
        <sz val="11"/>
        <color theme="1"/>
        <rFont val="Arial"/>
        <family val="2"/>
      </rPr>
      <t>Les mouvements de l’ensemble du corps concernent les déplacements et les positions du dos caractérisées par une flexion vers l’avant, par une inclinaison latérale ou une torsion visible (supérieure à 20/30°).
Pour en savoir plus se reporter à la norme NF EN 1005-4.</t>
    </r>
  </si>
  <si>
    <r>
      <t xml:space="preserve">La formation au poste de travail est un outil de l'organisation. Un salarié doit aussi être formé à la prévention des risques liés à la charge physique de sa situation de travail. La formation doit encourager des démarches plus proactives de prévention basées sur les analyses par les salariés de leur situation de travail pour évaluer son fonctionnement et intervenir de façon précoce suite à une alerte (formation-action acteur PRAP). La formation doit être remise à jour très régulièrement et en tout cas lors de tout changement d’activité (changement de service, de production, etc.).
</t>
    </r>
    <r>
      <rPr>
        <sz val="11"/>
        <rFont val="Arial"/>
        <family val="2"/>
      </rPr>
      <t>Pour en savoir plus se reporter aux pages consacrées à la formation Prap sur www.inrs.fr</t>
    </r>
  </si>
  <si>
    <t>TOTAL DES CROIX</t>
  </si>
  <si>
    <r>
      <rPr>
        <b/>
        <sz val="11"/>
        <color theme="1"/>
        <rFont val="Arial"/>
        <family val="2"/>
      </rPr>
      <t>Synthèse par indicateur</t>
    </r>
    <r>
      <rPr>
        <sz val="11"/>
        <color theme="1"/>
        <rFont val="Arial"/>
        <family val="2"/>
      </rPr>
      <t xml:space="preserve">
</t>
    </r>
    <r>
      <rPr>
        <sz val="9"/>
        <color rgb="FFFF0000"/>
        <rFont val="Arial"/>
        <family val="2"/>
      </rPr>
      <t>(</t>
    </r>
    <r>
      <rPr>
        <i/>
        <sz val="9"/>
        <color rgb="FFFF0000"/>
        <rFont val="Arial"/>
        <family val="2"/>
      </rPr>
      <t>Les items en gris ne sont pas renseignés, vérifiez que vous n'êtes pas concernés)</t>
    </r>
  </si>
  <si>
    <r>
      <t xml:space="preserve">* </t>
    </r>
    <r>
      <rPr>
        <i/>
        <sz val="10"/>
        <color rgb="FFFF0000"/>
        <rFont val="Arial"/>
        <family val="2"/>
      </rPr>
      <t>Remplissage obligatoire</t>
    </r>
  </si>
  <si>
    <r>
      <t xml:space="preserve">** </t>
    </r>
    <r>
      <rPr>
        <i/>
        <sz val="10"/>
        <color rgb="FFFF0000"/>
        <rFont val="Arial"/>
        <family val="2"/>
      </rPr>
      <t>A utiliser pour réinitialiser la réponse apportée à un item ou lorsque vous n'êtes pas concernés par l'item proposé</t>
    </r>
  </si>
  <si>
    <t xml:space="preserve">
Jamais</t>
  </si>
  <si>
    <t xml:space="preserve">
&lt; 0,5
&lt; 2,5</t>
  </si>
  <si>
    <t xml:space="preserve">
[0,5-1,15[
[2,5 – 5[</t>
  </si>
  <si>
    <t xml:space="preserve">
≥1,15
≥ 5</t>
  </si>
  <si>
    <r>
      <rPr>
        <b/>
        <sz val="11"/>
        <color rgb="FFFF0000"/>
        <rFont val="Arial"/>
        <family val="2"/>
      </rPr>
      <t>**</t>
    </r>
    <r>
      <rPr>
        <b/>
        <sz val="11"/>
        <color theme="1"/>
        <rFont val="Arial"/>
        <family val="2"/>
      </rPr>
      <t>Non concerné</t>
    </r>
  </si>
  <si>
    <r>
      <t>CR10</t>
    </r>
    <r>
      <rPr>
        <b/>
        <vertAlign val="superscript"/>
        <sz val="11"/>
        <color theme="1"/>
        <rFont val="Arial"/>
        <family val="2"/>
      </rPr>
      <t>®©</t>
    </r>
  </si>
  <si>
    <r>
      <t xml:space="preserve">Utilisation des équipements de protection individuelle </t>
    </r>
    <r>
      <rPr>
        <sz val="11"/>
        <color theme="1"/>
        <rFont val="Arial"/>
        <family val="2"/>
      </rPr>
      <t xml:space="preserve">(EPI) </t>
    </r>
  </si>
  <si>
    <r>
      <t xml:space="preserve">Ambiances physiques de travail :
</t>
    </r>
    <r>
      <rPr>
        <sz val="11"/>
        <color theme="1"/>
        <rFont val="Arial"/>
        <family val="2"/>
      </rPr>
      <t>Température/Hygrométrie
Bruit
Éclairage
Conditions climatiques</t>
    </r>
  </si>
  <si>
    <r>
      <t xml:space="preserve">Fréquence de tâches ou activités répétées corps entier </t>
    </r>
    <r>
      <rPr>
        <sz val="11"/>
        <color theme="1"/>
        <rFont val="Arial"/>
        <family val="2"/>
      </rPr>
      <t>(fois/mn)</t>
    </r>
  </si>
  <si>
    <r>
      <t xml:space="preserve">Nombre d’actions techniques répétées du ou des membres supérieurs par minute </t>
    </r>
    <r>
      <rPr>
        <sz val="11"/>
        <color theme="1"/>
        <rFont val="Arial"/>
        <family val="2"/>
      </rPr>
      <t>(fois/mn)</t>
    </r>
  </si>
  <si>
    <r>
      <t xml:space="preserve">Masse unitaire </t>
    </r>
    <r>
      <rPr>
        <sz val="11"/>
        <color theme="1"/>
        <rFont val="Arial"/>
        <family val="2"/>
      </rPr>
      <t>(en kg)</t>
    </r>
  </si>
  <si>
    <r>
      <t xml:space="preserve">Distance de transport de la charge </t>
    </r>
    <r>
      <rPr>
        <sz val="11"/>
        <color theme="1"/>
        <rFont val="Arial"/>
        <family val="2"/>
      </rPr>
      <t>(en m)</t>
    </r>
  </si>
  <si>
    <t>≤ 5</t>
  </si>
  <si>
    <r>
      <t>RPE</t>
    </r>
    <r>
      <rPr>
        <b/>
        <vertAlign val="superscript"/>
        <sz val="11"/>
        <color theme="1"/>
        <rFont val="Arial"/>
        <family val="2"/>
      </rPr>
      <t>®©</t>
    </r>
  </si>
  <si>
    <r>
      <t xml:space="preserve">Le tonnage correspond au cumul des masses transportées par unité de temps. Les valeurs seuils proposées dépendent de la durée totale des manutentions qu'elles soient consécutives ou non. </t>
    </r>
    <r>
      <rPr>
        <b/>
        <sz val="11"/>
        <color theme="1"/>
        <rFont val="Arial"/>
        <family val="2"/>
      </rPr>
      <t>Par exemple, pour des manutentions réalisées pendant moins d'1 heure par jour (1 h/j), tout cumul de manutentions de plus de 4 T/h est délétère. Pour des manutentions réalisées de 1 à 4 heures par jour, un cumul de manutentions compris entre 0,5 T/h et 1,25 T/h est considéré comme acceptable.</t>
    </r>
    <r>
      <rPr>
        <sz val="11"/>
        <color theme="1"/>
        <rFont val="Arial"/>
        <family val="2"/>
      </rPr>
      <t xml:space="preserve"> 
Pour en savoir plus, se référer à la norme NF X 35-109.</t>
    </r>
  </si>
  <si>
    <t>Adapté</t>
  </si>
  <si>
    <t xml:space="preserve">Les mouvements des membres supérieurs s’observent à travers la réalisation d’actions techniques. Une tâche est composée d’actions techniques élémentaires telles que : « tenir, tourner, pousser, couper, etc. ». Leur répétition à fréquence élevée est un facteur de risque important de TMS des membres supérieurs. 
Les valeurs de référence indiquées dans le tableau concernent des mouvements répétitifs à fréquence élevée  pour 8 heures de travail dans des conditions de référence (force faible, posture confortable et récupération de 10 minutes par heure…). Pour les autres situations de travail, il est possible de se référer aux normes NF EN 1005-5 ou NF X35-119. </t>
  </si>
  <si>
    <r>
      <t xml:space="preserve">Vibrations 
corps entier </t>
    </r>
    <r>
      <rPr>
        <sz val="11"/>
        <color theme="1"/>
        <rFont val="Arial"/>
        <family val="2"/>
      </rPr>
      <t>(m.s-²)</t>
    </r>
    <r>
      <rPr>
        <b/>
        <sz val="11"/>
        <color theme="1"/>
        <rFont val="Arial"/>
        <family val="2"/>
      </rPr>
      <t xml:space="preserve">
main-bras </t>
    </r>
    <r>
      <rPr>
        <sz val="11"/>
        <color theme="1"/>
        <rFont val="Arial"/>
        <family val="2"/>
      </rPr>
      <t>(m.s-²)</t>
    </r>
  </si>
  <si>
    <t>Masse unitaire (en kg)</t>
  </si>
  <si>
    <t>Nombre d’actions techniques répétés du ou des membres supérieurs par min</t>
  </si>
  <si>
    <r>
      <t xml:space="preserve">
L’outil « </t>
    </r>
    <r>
      <rPr>
        <i/>
        <sz val="11"/>
        <rFont val="Arial"/>
        <family val="2"/>
      </rPr>
      <t>Diagnostic approfondi de la situation de travail</t>
    </r>
    <r>
      <rPr>
        <sz val="11"/>
        <rFont val="Arial"/>
        <family val="2"/>
      </rPr>
      <t xml:space="preserve"> » constitue un outil d’aide à l'évaluation, qui s’utilise dans le cadre de la </t>
    </r>
    <r>
      <rPr>
        <b/>
        <sz val="11"/>
        <rFont val="Arial"/>
        <family val="2"/>
      </rPr>
      <t>démarche TMS Pros</t>
    </r>
    <r>
      <rPr>
        <sz val="11"/>
        <rFont val="Arial"/>
        <family val="2"/>
      </rPr>
      <t xml:space="preserve">.
L’utilisation de l’outil ne se substitue aucunement à l’analyse réelle des situations de travail.Les résultats issus de cet outil sont basés exclusivement sur les données renseignées par l’utilisateur sous son entière responsabilité. Aussi, la sécurité des éventuelles données personnelles renseignées dans l’outil devra être assurée par l’utilisateur conformément à la réglementation.
</t>
    </r>
    <r>
      <rPr>
        <i/>
        <sz val="11"/>
        <rFont val="Arial"/>
        <family val="2"/>
      </rPr>
      <t>Le chef d’entreprise reste seul responsable des conclusions de l’évaluation et du choix des mesures de prévention à mettre en place.</t>
    </r>
    <r>
      <rPr>
        <sz val="11"/>
        <rFont val="Arial"/>
        <family val="2"/>
      </rPr>
      <t xml:space="preserve">
L’outil «  </t>
    </r>
    <r>
      <rPr>
        <i/>
        <sz val="11"/>
        <rFont val="Arial"/>
        <family val="2"/>
      </rPr>
      <t>Diagnostic approfondi de la situation de travail</t>
    </r>
    <r>
      <rPr>
        <sz val="11"/>
        <rFont val="Arial"/>
        <family val="2"/>
      </rPr>
      <t xml:space="preserve">  »  a été développé par l’Institut national de recherche et de sécurité (INRS) et le réseau Prévention (Cnam – Carsat/Cramif/Cgss) détenteurs des droits d’auteur.
</t>
    </r>
    <r>
      <rPr>
        <b/>
        <sz val="11"/>
        <rFont val="Arial"/>
        <family val="2"/>
      </rPr>
      <t>Il est interdit de reproduire pour un usage autre que privé cet outil, de l’adapter, de le modifier sans autorisation préalable.</t>
    </r>
    <r>
      <rPr>
        <sz val="11"/>
        <rFont val="Arial"/>
        <family val="2"/>
      </rPr>
      <t xml:space="preserve"> 
Cet outil a été conçu pour fonctionner de manière autonome et ne nécessite en aucune manière de mises à jour informatiques ou d’action quelconque de maintenance.
</t>
    </r>
  </si>
  <si>
    <r>
      <t>Il s’agit de distances données pour des déplacements sur un sol plat en bon état et sans obstacle. En présence d’escaliers, d’obstacles ou de pentes, il convient de procéder à une évaluation subjective des efforts avec les échelles présentées sur la feuille «</t>
    </r>
    <r>
      <rPr>
        <b/>
        <sz val="11"/>
        <color theme="1"/>
        <rFont val="Arial"/>
        <family val="2"/>
      </rPr>
      <t xml:space="preserve"> ANNEXE</t>
    </r>
    <r>
      <rPr>
        <sz val="11"/>
        <color theme="1"/>
        <rFont val="Arial"/>
        <family val="2"/>
      </rPr>
      <t xml:space="preserve"> » de cet outil.</t>
    </r>
  </si>
  <si>
    <r>
      <t xml:space="preserve">Pour certains efforts particuliers, notamment lorsqu’il n’y a pas de transport de charge ou de référence à des masses (serrage, appui, clipsage, vissage manuel avec un ou deux bras…), il convient de réaliser une évaluation subjective des efforts perçus en référence aux échelles de Borg. Le RPE®© (Rating of Perceived Exertion) est plutôt utilisé pour évaluer une astreinte  de l’ensemble du corps alors que le CR10®© (Categorial Rating 10) est utilisé pour des astreintes locales (dos, avant-bras, épaules …) (voir feuille « </t>
    </r>
    <r>
      <rPr>
        <b/>
        <sz val="11"/>
        <color theme="1"/>
        <rFont val="Arial"/>
        <family val="2"/>
      </rPr>
      <t>ANNEXE</t>
    </r>
    <r>
      <rPr>
        <sz val="11"/>
        <color theme="1"/>
        <rFont val="Arial"/>
        <family val="2"/>
      </rPr>
      <t xml:space="preserve"> » de cet outil). </t>
    </r>
  </si>
  <si>
    <r>
      <t xml:space="preserve">Il s’agit de distances données pour des déplacements sur un sol plat en bon état et sans obstacles. En présence d’obstacles ou de pentes, il convient de procéder à une évaluation subjective des efforts avec les échelles présentées sur la feuille « </t>
    </r>
    <r>
      <rPr>
        <b/>
        <sz val="11"/>
        <color theme="1"/>
        <rFont val="Arial"/>
        <family val="2"/>
      </rPr>
      <t>ANNEXE</t>
    </r>
    <r>
      <rPr>
        <sz val="11"/>
        <color theme="1"/>
        <rFont val="Arial"/>
        <family val="2"/>
      </rPr>
      <t xml:space="preserve"> » de cet outil.</t>
    </r>
  </si>
  <si>
    <t>Evaluation subjective à l'aide des échelles de Borg</t>
  </si>
  <si>
    <t>L’évaluation subjective est un outil précieux, précis et reproductible pour mesurer la charge de travail. Elle apporte une aide efficace à l’évaluation des difficultés perçues par le salarié dans son activité. Les échelles de Borg (CR10©® ou RPE©®) permettent de quantifier l’effort perçu d’une tâche ou d’un travail ou l’état de fatigue d’un salarié. Elles sont validées et largement utilisées en recherche (Meyer, 2014). Le RPE (Rating of Perceived Exertion) est plutôt utilisé pour évaluer une astreinte de l’ensemble du corps alors que le CR10®© (Categorial Rating 10) est utilisé pour des astreintes locales (dos, avant-bras, épaules …). 
Pour leur utilisation, il faut clairement expliquer aux salariés la démarche, leur détailler l’échelle utilisée, en particulier ce qu’elle doit mesurer (un effort local ou général) et s’assurer qu’ils ont bien compris l’objectif avant de débuter l’évaluation. La réponse fournie par le salarié doit être « spontanée, rapide mais réfléchie ». Elle est donnée oralement par un chiffre ou en l’entourant si l’échelle est fournie sur un support papier. L’évaluation subjective est un indicateur solide de l’astreinte physique lorsqu’elle est réalisée par au moins 10 salariés au même poste ou tous les salariés de ce poste quand ils sont moins de 10.
Pour une tâche donnée, il peut également être intéressant de proposer l’échelle à intervalle régulier au cours de la journée (toutes les 2h par exemple) pour évaluer l’évolution de la perception et ainsi identifier une possible apparition de fatigue. 
Le résultat sur l'échelle CR10©® de Borg est égal au dixième de l’effort exercé, exprimé en pourcent de l’effort maximal. Par exemple, si un groupe de personnes évalue l’effort exercé à 3 au CR10©®, l’effort réellement exercé est proche de 30 % de l’effort maximal moyen du groupe. Cette relation, Force (en %) = 10 x CR10®©, est une donnée scientifique admise (norme NF EN 1005-5).
De la même façon, lors d’une évaluation globale, le résultat sur l’échelle RPE est égal au dixième de la fréquence cardiaque. Par exemple, si un groupe de personnes évalue l’effort général à 13, la fréquence cardiaque est proche de 130 bpm (battements par minute).  
Pour en savoir plus, vous pouvez consulter : 
- Meyer J-P. « Evaluation subjective de la charge de travail. Utilisation des échelles de Borg. » Références en santé au travail, 2014, 134, 105-122.
- Méthode d’analyse de la charge physique de travail. INRS, ED 6161.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</si>
</sst>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Arial"/>
      <family val="2"/>
    </font>
    <font>
      <b/>
      <sz val="12"/>
      <color theme="1"/>
      <name val="Arial"/>
      <family val="2"/>
    </font>
    <font>
      <b/>
      <sz val="11"/>
      <color theme="1"/>
      <name val="Arial"/>
      <family val="2"/>
    </font>
    <font>
      <sz val="10"/>
      <color theme="1"/>
      <name val="Arial"/>
      <family val="2"/>
    </font>
    <font>
      <sz val="11"/>
      <color rgb="FF000000"/>
      <name val="Arial"/>
      <family val="2"/>
    </font>
    <font>
      <b/>
      <sz val="11"/>
      <color rgb="FF000000"/>
      <name val="Arial"/>
      <family val="2"/>
    </font>
    <font>
      <b/>
      <sz val="10"/>
      <color theme="1"/>
      <name val="Arial"/>
      <family val="2"/>
    </font>
    <font>
      <b/>
      <sz val="18"/>
      <name val="Arial"/>
      <family val="2"/>
    </font>
    <font>
      <sz val="12"/>
      <color theme="1"/>
      <name val="Arial"/>
      <family val="2"/>
    </font>
    <font>
      <sz val="12"/>
      <color theme="0"/>
      <name val="Arial"/>
      <family val="2"/>
    </font>
    <font>
      <b/>
      <sz val="24"/>
      <color theme="1"/>
      <name val="Arial"/>
      <family val="2"/>
    </font>
    <font>
      <b/>
      <sz val="11"/>
      <color rgb="FFFF0000"/>
      <name val="Arial"/>
      <family val="2"/>
    </font>
    <font>
      <b/>
      <sz val="12"/>
      <color theme="0"/>
      <name val="Arial"/>
      <family val="2"/>
    </font>
    <font>
      <i/>
      <sz val="12"/>
      <color theme="0"/>
      <name val="Arial"/>
      <family val="2"/>
    </font>
    <font>
      <sz val="11"/>
      <color rgb="FF000000"/>
      <name val="Calibri"/>
      <family val="2"/>
    </font>
    <font>
      <sz val="11"/>
      <color rgb="FFFF0000"/>
      <name val="Arial"/>
      <family val="2"/>
    </font>
    <font>
      <b/>
      <sz val="14"/>
      <color theme="1"/>
      <name val="Arial"/>
      <family val="2"/>
    </font>
    <font>
      <i/>
      <sz val="9"/>
      <color rgb="FFFF0000"/>
      <name val="Arial"/>
      <family val="2"/>
    </font>
    <font>
      <sz val="9"/>
      <color rgb="FFFF0000"/>
      <name val="Arial"/>
      <family val="2"/>
    </font>
    <font>
      <i/>
      <sz val="11"/>
      <color theme="1"/>
      <name val="Arial"/>
      <family val="2"/>
    </font>
    <font>
      <sz val="11"/>
      <name val="Arial"/>
      <family val="2"/>
    </font>
    <font>
      <sz val="11"/>
      <color rgb="FF00A376"/>
      <name val="Arial"/>
      <family val="2"/>
    </font>
    <font>
      <sz val="11"/>
      <color rgb="FF92D050"/>
      <name val="Arial"/>
      <family val="2"/>
    </font>
    <font>
      <sz val="11"/>
      <color rgb="FFFFFF00"/>
      <name val="Arial"/>
      <family val="2"/>
    </font>
    <font>
      <b/>
      <sz val="14"/>
      <name val="Arial"/>
      <family val="2"/>
    </font>
    <font>
      <b/>
      <i/>
      <sz val="10"/>
      <color rgb="FFFF0000"/>
      <name val="Arial"/>
      <family val="2"/>
    </font>
    <font>
      <i/>
      <sz val="10"/>
      <color rgb="FFFF0000"/>
      <name val="Arial"/>
      <family val="2"/>
    </font>
    <font>
      <b/>
      <vertAlign val="superscript"/>
      <sz val="11"/>
      <color theme="1"/>
      <name val="Arial"/>
      <family val="2"/>
    </font>
    <font>
      <i/>
      <sz val="11"/>
      <name val="Arial"/>
      <family val="2"/>
    </font>
    <font>
      <b/>
      <sz val="11"/>
      <name val="Arial"/>
      <family val="2"/>
    </font>
  </fonts>
  <fills count="1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A376"/>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EFA13A"/>
        <bgColor indexed="64"/>
      </patternFill>
    </fill>
    <fill>
      <patternFill patternType="solid">
        <fgColor rgb="FFFFC414"/>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4.9989318521683403E-2"/>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45">
    <xf numFmtId="0" fontId="0" fillId="0" borderId="0" xfId="0"/>
    <xf numFmtId="0" fontId="1" fillId="0" borderId="0" xfId="0" applyFont="1"/>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0" borderId="0" xfId="0" applyFont="1" applyBorder="1"/>
    <xf numFmtId="0" fontId="1" fillId="0" borderId="5" xfId="0" applyFont="1" applyBorder="1"/>
    <xf numFmtId="0" fontId="1" fillId="0" borderId="0" xfId="0" applyFont="1" applyAlignment="1">
      <alignment horizontal="center" vertical="center"/>
    </xf>
    <xf numFmtId="0" fontId="1" fillId="0" borderId="0" xfId="0" applyFont="1" applyAlignment="1">
      <alignment wrapText="1"/>
    </xf>
    <xf numFmtId="0" fontId="6" fillId="5" borderId="1" xfId="0" applyFont="1" applyFill="1" applyBorder="1" applyAlignment="1">
      <alignment horizontal="center" vertical="center" wrapText="1"/>
    </xf>
    <xf numFmtId="0" fontId="1" fillId="0" borderId="0" xfId="0" applyFont="1" applyProtection="1"/>
    <xf numFmtId="0" fontId="9" fillId="0" borderId="0" xfId="0" applyFont="1" applyAlignment="1" applyProtection="1">
      <alignment vertical="center"/>
    </xf>
    <xf numFmtId="0" fontId="12" fillId="0" borderId="0" xfId="0" applyFont="1"/>
    <xf numFmtId="0" fontId="4" fillId="0" borderId="0" xfId="0" applyFont="1"/>
    <xf numFmtId="0" fontId="7" fillId="0" borderId="0" xfId="0" applyFont="1" applyAlignment="1">
      <alignment horizontal="right" vertical="center"/>
    </xf>
    <xf numFmtId="0" fontId="5" fillId="0" borderId="4" xfId="0" applyFont="1" applyBorder="1" applyAlignment="1">
      <alignment vertical="center" wrapText="1"/>
    </xf>
    <xf numFmtId="0" fontId="1" fillId="0" borderId="1" xfId="0" applyFont="1" applyBorder="1" applyAlignment="1">
      <alignment horizontal="center" vertical="top" wrapText="1"/>
    </xf>
    <xf numFmtId="0" fontId="5" fillId="0" borderId="1" xfId="0" applyFont="1" applyBorder="1" applyAlignment="1">
      <alignment horizontal="center" vertical="top" wrapText="1"/>
    </xf>
    <xf numFmtId="0" fontId="1" fillId="0" borderId="4" xfId="0" applyFont="1" applyBorder="1"/>
    <xf numFmtId="0" fontId="5" fillId="0" borderId="3" xfId="0" applyFont="1" applyBorder="1" applyAlignment="1">
      <alignment vertical="center" wrapText="1"/>
    </xf>
    <xf numFmtId="0" fontId="1" fillId="0" borderId="1" xfId="0" applyFont="1" applyBorder="1" applyAlignment="1">
      <alignment horizontal="center" vertical="center" wrapText="1"/>
    </xf>
    <xf numFmtId="0" fontId="7" fillId="0" borderId="0" xfId="0" applyFont="1" applyAlignment="1">
      <alignment vertical="center"/>
    </xf>
    <xf numFmtId="0" fontId="16" fillId="0" borderId="0" xfId="0" applyFont="1" applyAlignment="1">
      <alignment horizontal="right" vertical="top"/>
    </xf>
    <xf numFmtId="14" fontId="4" fillId="0" borderId="0" xfId="0" applyNumberFormat="1" applyFont="1" applyAlignment="1">
      <alignment horizontal="right" vertical="center"/>
    </xf>
    <xf numFmtId="0" fontId="1" fillId="0" borderId="1" xfId="0" quotePrefix="1" applyFont="1" applyBorder="1" applyAlignment="1">
      <alignment horizontal="left" vertical="center" wrapText="1" indent="1"/>
    </xf>
    <xf numFmtId="0" fontId="1" fillId="0"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3" fillId="0" borderId="0" xfId="0" applyFont="1" applyAlignment="1">
      <alignment vertical="center"/>
    </xf>
    <xf numFmtId="0" fontId="7" fillId="0" borderId="0" xfId="0" applyFont="1" applyAlignment="1">
      <alignment vertical="center" wrapText="1"/>
    </xf>
    <xf numFmtId="0" fontId="3" fillId="0" borderId="1" xfId="0" applyFont="1" applyBorder="1" applyAlignment="1">
      <alignment horizontal="left" vertical="center" inden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6"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0" borderId="6" xfId="0" applyFont="1" applyBorder="1" applyAlignment="1">
      <alignment horizontal="left" vertical="center" wrapText="1" indent="1"/>
    </xf>
    <xf numFmtId="0" fontId="22" fillId="0" borderId="10" xfId="0" applyFont="1" applyBorder="1" applyAlignment="1">
      <alignment horizontal="center" vertical="center"/>
    </xf>
    <xf numFmtId="0" fontId="23" fillId="0" borderId="10" xfId="0" applyFont="1" applyBorder="1" applyAlignment="1">
      <alignment horizontal="center" vertical="center"/>
    </xf>
    <xf numFmtId="0" fontId="24" fillId="0" borderId="10" xfId="0" applyFont="1" applyBorder="1" applyAlignment="1">
      <alignment horizontal="center" vertical="center"/>
    </xf>
    <xf numFmtId="0" fontId="16" fillId="0" borderId="10" xfId="0" applyFont="1" applyBorder="1" applyAlignment="1">
      <alignment horizontal="center" vertical="center"/>
    </xf>
    <xf numFmtId="0" fontId="1" fillId="0" borderId="9" xfId="0" applyFont="1" applyBorder="1" applyAlignment="1">
      <alignment horizontal="left" vertical="center" wrapText="1" indent="1"/>
    </xf>
    <xf numFmtId="0" fontId="22" fillId="0" borderId="9" xfId="0" applyFont="1" applyBorder="1" applyAlignment="1">
      <alignment horizontal="center" vertical="center"/>
    </xf>
    <xf numFmtId="0" fontId="23" fillId="0" borderId="7" xfId="0" applyFont="1" applyBorder="1" applyAlignment="1">
      <alignment horizontal="center" vertical="center"/>
    </xf>
    <xf numFmtId="0" fontId="24" fillId="0" borderId="7" xfId="0" applyFont="1" applyBorder="1" applyAlignment="1">
      <alignment horizontal="center" vertical="center"/>
    </xf>
    <xf numFmtId="0" fontId="16" fillId="0" borderId="9" xfId="0" applyFont="1" applyBorder="1" applyAlignment="1">
      <alignment horizontal="center" vertical="center"/>
    </xf>
    <xf numFmtId="0" fontId="23" fillId="0" borderId="9" xfId="0" applyFont="1" applyBorder="1" applyAlignment="1">
      <alignment horizontal="center" vertical="center"/>
    </xf>
    <xf numFmtId="0" fontId="24" fillId="0" borderId="15" xfId="0" applyFont="1" applyBorder="1" applyAlignment="1">
      <alignment horizontal="center" vertical="center"/>
    </xf>
    <xf numFmtId="0" fontId="22" fillId="0" borderId="12" xfId="0" applyFont="1" applyBorder="1" applyAlignment="1">
      <alignment horizontal="center" vertical="center"/>
    </xf>
    <xf numFmtId="0" fontId="23" fillId="0" borderId="12" xfId="0" applyFont="1" applyBorder="1" applyAlignment="1">
      <alignment horizontal="center" vertical="center"/>
    </xf>
    <xf numFmtId="0" fontId="24" fillId="0" borderId="12" xfId="0" applyFont="1" applyBorder="1" applyAlignment="1">
      <alignment horizontal="center" vertical="center"/>
    </xf>
    <xf numFmtId="0" fontId="16" fillId="0" borderId="12" xfId="0" applyFont="1" applyBorder="1" applyAlignment="1">
      <alignment horizontal="center" vertical="center"/>
    </xf>
    <xf numFmtId="0" fontId="1" fillId="0" borderId="9" xfId="0" applyFont="1" applyBorder="1" applyAlignment="1">
      <alignment horizontal="left" vertical="center" indent="1"/>
    </xf>
    <xf numFmtId="0" fontId="1" fillId="0" borderId="8" xfId="0" applyFont="1" applyBorder="1" applyAlignment="1">
      <alignment horizontal="left" vertical="center" wrapText="1" indent="1"/>
    </xf>
    <xf numFmtId="0" fontId="6" fillId="3" borderId="3" xfId="0" applyFont="1" applyFill="1" applyBorder="1" applyAlignment="1">
      <alignment horizontal="center" vertical="center" wrapText="1"/>
    </xf>
    <xf numFmtId="0" fontId="1" fillId="0" borderId="12" xfId="0" applyFont="1" applyBorder="1" applyAlignment="1">
      <alignment horizontal="left" vertical="center" wrapText="1" indent="1"/>
    </xf>
    <xf numFmtId="0" fontId="24" fillId="0" borderId="9" xfId="0" applyFont="1" applyBorder="1" applyAlignment="1">
      <alignment horizontal="center" vertical="center"/>
    </xf>
    <xf numFmtId="0" fontId="16" fillId="0" borderId="14" xfId="0" applyFont="1" applyBorder="1" applyAlignment="1">
      <alignment horizontal="center" vertical="center"/>
    </xf>
    <xf numFmtId="0" fontId="22" fillId="0" borderId="0" xfId="0" applyFont="1" applyBorder="1" applyAlignment="1">
      <alignment horizontal="center" vertical="center"/>
    </xf>
    <xf numFmtId="0" fontId="1" fillId="0" borderId="7" xfId="0" applyFont="1" applyBorder="1" applyAlignment="1">
      <alignment horizontal="left" vertical="center" wrapText="1" indent="1"/>
    </xf>
    <xf numFmtId="0" fontId="22" fillId="0" borderId="16" xfId="0" applyFont="1" applyBorder="1" applyAlignment="1">
      <alignment horizontal="center" vertical="center"/>
    </xf>
    <xf numFmtId="0" fontId="24" fillId="0" borderId="16" xfId="0" applyFont="1" applyBorder="1" applyAlignment="1">
      <alignment horizontal="center" vertical="center"/>
    </xf>
    <xf numFmtId="0" fontId="16" fillId="0" borderId="19" xfId="0" applyFont="1" applyBorder="1" applyAlignment="1">
      <alignment horizontal="center" vertical="center"/>
    </xf>
    <xf numFmtId="0" fontId="23" fillId="0" borderId="6" xfId="0" applyFont="1" applyBorder="1" applyAlignment="1">
      <alignment horizontal="center" vertical="center"/>
    </xf>
    <xf numFmtId="0" fontId="23" fillId="0" borderId="11" xfId="0" applyFont="1" applyBorder="1" applyAlignment="1">
      <alignment horizontal="center" vertical="center"/>
    </xf>
    <xf numFmtId="0" fontId="22" fillId="0" borderId="7" xfId="0" applyFont="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6" fillId="2"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1" fillId="0" borderId="11" xfId="0" applyFont="1" applyBorder="1" applyAlignment="1">
      <alignment horizontal="left" vertical="center" wrapText="1" indent="1"/>
    </xf>
    <xf numFmtId="0" fontId="1" fillId="0" borderId="13" xfId="0" applyFont="1" applyBorder="1" applyAlignment="1">
      <alignment horizontal="left" vertical="center" wrapText="1" indent="1"/>
    </xf>
    <xf numFmtId="0" fontId="1" fillId="0" borderId="18" xfId="0" applyFont="1" applyBorder="1" applyAlignment="1">
      <alignment horizontal="left" vertical="center" wrapText="1" indent="1"/>
    </xf>
    <xf numFmtId="0" fontId="23" fillId="0" borderId="13" xfId="0" applyFont="1" applyBorder="1" applyAlignment="1">
      <alignment horizontal="center" vertical="center"/>
    </xf>
    <xf numFmtId="0" fontId="24" fillId="0" borderId="13" xfId="0" applyFont="1" applyBorder="1" applyAlignment="1">
      <alignment horizontal="center" vertical="center"/>
    </xf>
    <xf numFmtId="0" fontId="16" fillId="0" borderId="21" xfId="0" applyFont="1" applyBorder="1" applyAlignment="1">
      <alignment horizontal="center" vertical="center"/>
    </xf>
    <xf numFmtId="0" fontId="1" fillId="0" borderId="0" xfId="0" applyFont="1" applyFill="1"/>
    <xf numFmtId="0" fontId="3" fillId="0" borderId="5" xfId="0" applyFont="1" applyFill="1" applyBorder="1" applyAlignment="1">
      <alignment horizontal="center" vertical="center" wrapText="1"/>
    </xf>
    <xf numFmtId="0" fontId="4" fillId="0" borderId="20" xfId="0" applyFont="1" applyBorder="1" applyAlignment="1"/>
    <xf numFmtId="0" fontId="3" fillId="0" borderId="5" xfId="0" applyFont="1" applyFill="1" applyBorder="1" applyAlignment="1">
      <alignment vertical="center" wrapText="1"/>
    </xf>
    <xf numFmtId="0" fontId="1" fillId="10" borderId="0" xfId="0" applyFont="1" applyFill="1"/>
    <xf numFmtId="0" fontId="1" fillId="10" borderId="0" xfId="0" applyFont="1" applyFill="1" applyAlignment="1">
      <alignment vertical="center"/>
    </xf>
    <xf numFmtId="0" fontId="1" fillId="0" borderId="1" xfId="0" applyFont="1" applyBorder="1" applyAlignment="1">
      <alignment horizontal="left" vertical="center" wrapText="1" indent="1"/>
    </xf>
    <xf numFmtId="0" fontId="3" fillId="0" borderId="1" xfId="0" applyFont="1" applyBorder="1" applyAlignment="1">
      <alignment horizontal="center" vertical="center"/>
    </xf>
    <xf numFmtId="0" fontId="6" fillId="11" borderId="2"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1" fillId="0" borderId="1" xfId="0" applyFont="1" applyBorder="1" applyAlignment="1" applyProtection="1">
      <alignment horizontal="left" vertical="top" indent="1"/>
      <protection locked="0"/>
    </xf>
    <xf numFmtId="0" fontId="5" fillId="0" borderId="1" xfId="0" applyFont="1" applyBorder="1" applyAlignment="1" applyProtection="1">
      <alignment horizontal="left" vertical="top" indent="1"/>
      <protection locked="0"/>
    </xf>
    <xf numFmtId="0" fontId="1" fillId="0" borderId="0" xfId="0" applyFont="1" applyAlignment="1" applyProtection="1">
      <alignment horizontal="center" vertical="center"/>
      <protection locked="0"/>
    </xf>
    <xf numFmtId="0" fontId="1" fillId="0" borderId="0" xfId="0" applyFont="1" applyProtection="1">
      <protection locked="0"/>
    </xf>
    <xf numFmtId="0" fontId="1" fillId="6" borderId="0" xfId="0" applyFont="1" applyFill="1" applyAlignment="1" applyProtection="1">
      <alignment horizontal="center" vertical="center"/>
      <protection locked="0"/>
    </xf>
    <xf numFmtId="0" fontId="1" fillId="7" borderId="0" xfId="0" applyFont="1" applyFill="1" applyAlignment="1" applyProtection="1">
      <alignment horizontal="center" vertical="center"/>
      <protection locked="0"/>
    </xf>
    <xf numFmtId="0" fontId="1" fillId="10" borderId="0" xfId="0" applyFont="1" applyFill="1" applyProtection="1"/>
    <xf numFmtId="0" fontId="3" fillId="0" borderId="1" xfId="0" applyFont="1" applyBorder="1" applyAlignment="1" applyProtection="1">
      <alignment horizontal="left" vertical="center" wrapText="1" indent="1"/>
    </xf>
    <xf numFmtId="0" fontId="15" fillId="0" borderId="1" xfId="0" applyFont="1" applyBorder="1" applyAlignment="1" applyProtection="1">
      <alignment horizontal="center" vertical="top"/>
    </xf>
    <xf numFmtId="0" fontId="1" fillId="0" borderId="1" xfId="0" applyFont="1" applyBorder="1" applyAlignment="1" applyProtection="1">
      <alignment horizontal="center" vertical="top" wrapText="1"/>
    </xf>
    <xf numFmtId="0" fontId="5" fillId="0" borderId="1" xfId="0" applyFont="1" applyBorder="1" applyAlignment="1" applyProtection="1">
      <alignment horizontal="center" vertical="top" wrapText="1"/>
    </xf>
    <xf numFmtId="0" fontId="1" fillId="0" borderId="1" xfId="0" applyFont="1" applyBorder="1" applyAlignment="1" applyProtection="1">
      <alignment horizontal="left" vertical="center" wrapText="1" indent="1"/>
    </xf>
    <xf numFmtId="0" fontId="5" fillId="0" borderId="1" xfId="0" applyFont="1" applyBorder="1" applyAlignment="1" applyProtection="1">
      <alignment horizontal="left" vertical="center" wrapText="1" indent="1"/>
    </xf>
    <xf numFmtId="0" fontId="1" fillId="0" borderId="0" xfId="0" applyFont="1" applyFill="1" applyProtection="1"/>
    <xf numFmtId="0" fontId="3" fillId="11" borderId="2" xfId="0" applyFont="1" applyFill="1" applyBorder="1" applyAlignment="1" applyProtection="1">
      <alignment horizontal="left" vertical="center" wrapText="1" indent="1"/>
    </xf>
    <xf numFmtId="0" fontId="1" fillId="0" borderId="3" xfId="0" applyFont="1" applyBorder="1" applyAlignment="1" applyProtection="1">
      <alignment vertical="top" wrapText="1"/>
    </xf>
    <xf numFmtId="0" fontId="5" fillId="0" borderId="3" xfId="0" applyFont="1" applyBorder="1" applyAlignment="1" applyProtection="1">
      <alignment vertical="center" wrapText="1"/>
    </xf>
    <xf numFmtId="0" fontId="1" fillId="0" borderId="3" xfId="0" applyFont="1" applyBorder="1" applyAlignment="1" applyProtection="1">
      <alignment vertical="center" wrapText="1"/>
    </xf>
    <xf numFmtId="0" fontId="1" fillId="0" borderId="3" xfId="0" applyFont="1" applyBorder="1" applyProtection="1"/>
    <xf numFmtId="0" fontId="1" fillId="0" borderId="3" xfId="0" applyFont="1" applyBorder="1" applyAlignment="1" applyProtection="1">
      <alignment vertical="center"/>
    </xf>
    <xf numFmtId="0" fontId="1" fillId="0" borderId="1" xfId="0" applyFont="1" applyBorder="1" applyAlignment="1" applyProtection="1">
      <alignment horizontal="left" vertical="top" wrapText="1" indent="1"/>
      <protection locked="0"/>
    </xf>
    <xf numFmtId="0" fontId="1" fillId="0" borderId="12" xfId="0" applyFont="1" applyBorder="1" applyAlignment="1" applyProtection="1">
      <alignment horizontal="left" vertical="top" wrapText="1" indent="1"/>
      <protection locked="0"/>
    </xf>
    <xf numFmtId="0" fontId="1" fillId="0" borderId="9" xfId="0" applyFont="1" applyBorder="1" applyAlignment="1" applyProtection="1">
      <alignment horizontal="left" vertical="top" wrapText="1" indent="1"/>
      <protection locked="0"/>
    </xf>
    <xf numFmtId="0" fontId="1" fillId="0" borderId="7" xfId="0" applyFont="1" applyBorder="1" applyAlignment="1" applyProtection="1">
      <alignment horizontal="left" vertical="top" wrapText="1" indent="1"/>
      <protection locked="0"/>
    </xf>
    <xf numFmtId="0" fontId="1" fillId="0" borderId="13" xfId="0" applyFont="1" applyBorder="1" applyAlignment="1" applyProtection="1">
      <alignment horizontal="left" vertical="top" wrapText="1" indent="1"/>
      <protection locked="0"/>
    </xf>
    <xf numFmtId="0" fontId="7" fillId="0" borderId="0" xfId="0" applyFont="1" applyAlignment="1">
      <alignment horizontal="right" vertical="center" wrapText="1"/>
    </xf>
    <xf numFmtId="0" fontId="7" fillId="0" borderId="0" xfId="0" applyFont="1" applyAlignment="1" applyProtection="1">
      <alignment horizontal="right" vertical="center" wrapText="1"/>
      <protection locked="0"/>
    </xf>
    <xf numFmtId="14" fontId="4" fillId="0" borderId="0" xfId="0" applyNumberFormat="1" applyFont="1" applyAlignment="1" applyProtection="1">
      <alignment horizontal="right" vertical="center"/>
      <protection locked="0"/>
    </xf>
    <xf numFmtId="0" fontId="8" fillId="8" borderId="0" xfId="0" applyFont="1" applyFill="1" applyBorder="1" applyAlignment="1">
      <alignment horizontal="center" vertical="center" wrapText="1"/>
    </xf>
    <xf numFmtId="0" fontId="10" fillId="5" borderId="0" xfId="0" applyFont="1" applyFill="1" applyBorder="1" applyAlignment="1">
      <alignment horizontal="left" vertical="center" wrapText="1" indent="1"/>
    </xf>
    <xf numFmtId="0" fontId="11" fillId="0" borderId="0" xfId="0" applyFont="1" applyAlignment="1" applyProtection="1">
      <alignment horizontal="center" vertical="center" textRotation="255"/>
    </xf>
    <xf numFmtId="0" fontId="9" fillId="9" borderId="0" xfId="0" applyFont="1" applyFill="1" applyBorder="1" applyAlignment="1" applyProtection="1">
      <alignment horizontal="left" vertical="top" wrapText="1" indent="1"/>
    </xf>
    <xf numFmtId="0" fontId="21" fillId="12" borderId="0" xfId="0" applyFont="1" applyFill="1" applyAlignment="1" applyProtection="1">
      <alignment horizontal="left" vertical="center" wrapText="1" inden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7" xfId="0" applyFont="1" applyBorder="1" applyAlignment="1" applyProtection="1">
      <alignment horizontal="left" vertical="top" wrapText="1" indent="1"/>
      <protection locked="0"/>
    </xf>
    <xf numFmtId="0" fontId="1" fillId="0" borderId="20" xfId="0" applyFont="1" applyBorder="1" applyAlignment="1" applyProtection="1">
      <alignment horizontal="left" vertical="top" wrapText="1" indent="1"/>
      <protection locked="0"/>
    </xf>
    <xf numFmtId="0" fontId="1" fillId="0" borderId="22" xfId="0" applyFont="1" applyBorder="1" applyAlignment="1" applyProtection="1">
      <alignment horizontal="left" vertical="top" wrapText="1" indent="1"/>
      <protection locked="0"/>
    </xf>
    <xf numFmtId="0" fontId="1" fillId="0" borderId="14" xfId="0" applyFont="1" applyBorder="1" applyAlignment="1" applyProtection="1">
      <alignment horizontal="left" vertical="top" wrapText="1" indent="1"/>
      <protection locked="0"/>
    </xf>
    <xf numFmtId="0" fontId="1" fillId="0" borderId="0" xfId="0" applyFont="1" applyBorder="1" applyAlignment="1" applyProtection="1">
      <alignment horizontal="left" vertical="top" wrapText="1" indent="1"/>
      <protection locked="0"/>
    </xf>
    <xf numFmtId="0" fontId="1" fillId="0" borderId="5" xfId="0" applyFont="1" applyBorder="1" applyAlignment="1" applyProtection="1">
      <alignment horizontal="left" vertical="top" wrapText="1" indent="1"/>
      <protection locked="0"/>
    </xf>
    <xf numFmtId="0" fontId="1" fillId="0" borderId="18" xfId="0" applyFont="1" applyBorder="1" applyAlignment="1" applyProtection="1">
      <alignment horizontal="left" vertical="top" wrapText="1" indent="1"/>
      <protection locked="0"/>
    </xf>
    <xf numFmtId="0" fontId="1" fillId="0" borderId="23" xfId="0" applyFont="1" applyBorder="1" applyAlignment="1" applyProtection="1">
      <alignment horizontal="left" vertical="top" wrapText="1" indent="1"/>
      <protection locked="0"/>
    </xf>
    <xf numFmtId="0" fontId="1" fillId="0" borderId="24" xfId="0" applyFont="1" applyBorder="1" applyAlignment="1" applyProtection="1">
      <alignment horizontal="left" vertical="top" wrapText="1" indent="1"/>
      <protection locked="0"/>
    </xf>
    <xf numFmtId="0" fontId="26" fillId="0" borderId="0" xfId="0" applyFont="1" applyAlignment="1">
      <alignment horizontal="left" vertical="center"/>
    </xf>
    <xf numFmtId="0" fontId="4" fillId="0" borderId="0" xfId="0" applyFont="1" applyAlignment="1" applyProtection="1">
      <alignment horizontal="right" vertical="center" wrapText="1"/>
      <protection locked="0"/>
    </xf>
    <xf numFmtId="0" fontId="26" fillId="0" borderId="20" xfId="0" applyFont="1" applyBorder="1" applyAlignment="1">
      <alignment horizontal="left" vertical="center" indent="1"/>
    </xf>
    <xf numFmtId="0" fontId="1" fillId="0" borderId="1" xfId="0" applyFont="1" applyBorder="1" applyAlignment="1" applyProtection="1">
      <alignment horizontal="left" vertical="center" wrapText="1" indent="1"/>
    </xf>
    <xf numFmtId="0" fontId="17" fillId="8" borderId="1" xfId="0" applyFont="1" applyFill="1" applyBorder="1" applyAlignment="1">
      <alignment horizontal="center" vertical="center" wrapText="1"/>
    </xf>
    <xf numFmtId="0" fontId="1" fillId="0" borderId="6" xfId="0" applyFont="1" applyBorder="1" applyAlignment="1" applyProtection="1">
      <alignment horizontal="left" vertical="top" indent="1"/>
      <protection locked="0"/>
    </xf>
    <xf numFmtId="0" fontId="1" fillId="0" borderId="7" xfId="0" applyFont="1" applyBorder="1" applyAlignment="1" applyProtection="1">
      <alignment horizontal="left" vertical="top" indent="1"/>
      <protection locked="0"/>
    </xf>
    <xf numFmtId="0" fontId="1" fillId="0" borderId="8" xfId="0" applyFont="1" applyBorder="1" applyAlignment="1" applyProtection="1">
      <alignment horizontal="left" vertical="top" indent="1"/>
      <protection locked="0"/>
    </xf>
    <xf numFmtId="0" fontId="4" fillId="0" borderId="0" xfId="0" applyFont="1" applyAlignment="1">
      <alignment horizontal="right" vertical="center" wrapText="1"/>
    </xf>
    <xf numFmtId="0" fontId="4" fillId="0" borderId="0" xfId="0" applyFont="1" applyAlignment="1">
      <alignment horizontal="right" vertical="center"/>
    </xf>
    <xf numFmtId="0" fontId="3" fillId="0" borderId="1" xfId="0" applyFont="1" applyBorder="1" applyAlignment="1">
      <alignment horizontal="center" vertical="center"/>
    </xf>
    <xf numFmtId="0" fontId="1" fillId="0" borderId="1" xfId="0" applyFont="1" applyBorder="1" applyAlignment="1" applyProtection="1">
      <alignment horizontal="left" vertical="top" indent="1"/>
      <protection locked="0"/>
    </xf>
    <xf numFmtId="0" fontId="25" fillId="8" borderId="0" xfId="0" applyFont="1" applyFill="1" applyBorder="1" applyAlignment="1">
      <alignment horizontal="center" vertical="center" wrapText="1"/>
    </xf>
    <xf numFmtId="0" fontId="10" fillId="5" borderId="0" xfId="0" applyFont="1" applyFill="1" applyAlignment="1">
      <alignment horizontal="left" vertical="center" wrapText="1" indent="1"/>
    </xf>
  </cellXfs>
  <cellStyles count="1">
    <cellStyle name="Normal" xfId="0" builtinId="0"/>
  </cellStyles>
  <dxfs count="8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FF0000"/>
        </patternFill>
      </fill>
    </dxf>
    <dxf>
      <fill>
        <patternFill>
          <bgColor rgb="FFFFFF00"/>
        </patternFill>
      </fill>
    </dxf>
    <dxf>
      <fill>
        <patternFill>
          <bgColor rgb="FF92D050"/>
        </patternFill>
      </fill>
    </dxf>
    <dxf>
      <fill>
        <patternFill>
          <bgColor rgb="FF00A376"/>
        </patternFill>
      </fill>
    </dxf>
    <dxf>
      <fill>
        <patternFill>
          <bgColor rgb="FF00A376"/>
        </patternFill>
      </fill>
    </dxf>
  </dxfs>
  <tableStyles count="0" defaultTableStyle="TableStyleMedium2" defaultPivotStyle="PivotStyleLight16"/>
  <colors>
    <mruColors>
      <color rgb="FF00A376"/>
      <color rgb="FFEFA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K$12" lockText="1"/>
</file>

<file path=xl/ctrlProps/ctrlProp110.xml><?xml version="1.0" encoding="utf-8"?>
<formControlPr xmlns="http://schemas.microsoft.com/office/spreadsheetml/2009/9/main" objectType="Radio" firstButton="1" fmlaLink="$K$11"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firstButton="1" fmlaLink="$K$12"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firstButton="1" fmlaLink="$K$13"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firstButton="1" fmlaLink="$K$14"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Radio" firstButton="1" fmlaLink="$K$15"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firstButton="1" fmlaLink="$K$16" lockText="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firstButton="1" fmlaLink="$K$17"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fmlaLink="$K$11" lockText="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Radio"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firstButton="1" fmlaLink="$K$12" lockText="1"/>
</file>

<file path=xl/ctrlProps/ctrlProp157.xml><?xml version="1.0" encoding="utf-8"?>
<formControlPr xmlns="http://schemas.microsoft.com/office/spreadsheetml/2009/9/main" objectType="Radio"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Radio" firstButton="1" fmlaLink="$K$13" lockText="1"/>
</file>

<file path=xl/ctrlProps/ctrlProp160.xml><?xml version="1.0" encoding="utf-8"?>
<formControlPr xmlns="http://schemas.microsoft.com/office/spreadsheetml/2009/9/main" objectType="Radio" lockText="1"/>
</file>

<file path=xl/ctrlProps/ctrlProp161.xml><?xml version="1.0" encoding="utf-8"?>
<formControlPr xmlns="http://schemas.microsoft.com/office/spreadsheetml/2009/9/main" objectType="Radio" firstButton="1" fmlaLink="$K$13"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Radio"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firstButton="1" fmlaLink="$K$14"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firstButton="1" fmlaLink="$K$15" lockText="1"/>
</file>

<file path=xl/ctrlProps/ctrlProp172.xml><?xml version="1.0" encoding="utf-8"?>
<formControlPr xmlns="http://schemas.microsoft.com/office/spreadsheetml/2009/9/main" objectType="Radio"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Radio" lockText="1"/>
</file>

<file path=xl/ctrlProps/ctrlProp176.xml><?xml version="1.0" encoding="utf-8"?>
<formControlPr xmlns="http://schemas.microsoft.com/office/spreadsheetml/2009/9/main" objectType="Radio" firstButton="1" fmlaLink="$K$16"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K$1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Radio" lockText="1"/>
</file>

<file path=xl/ctrlProps/ctrlProp192.xml><?xml version="1.0" encoding="utf-8"?>
<formControlPr xmlns="http://schemas.microsoft.com/office/spreadsheetml/2009/9/main" objectType="Radio" lockText="1"/>
</file>

<file path=xl/ctrlProps/ctrlProp193.xml><?xml version="1.0" encoding="utf-8"?>
<formControlPr xmlns="http://schemas.microsoft.com/office/spreadsheetml/2009/9/main" objectType="Radio" firstButton="1" fmlaLink="$K$12"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Radio" lockText="1"/>
</file>

<file path=xl/ctrlProps/ctrlProp196.xml><?xml version="1.0" encoding="utf-8"?>
<formControlPr xmlns="http://schemas.microsoft.com/office/spreadsheetml/2009/9/main" objectType="Radio"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Radio" firstButton="1" fmlaLink="$K$13" lockText="1"/>
</file>

<file path=xl/ctrlProps/ctrlProp199.xml><?xml version="1.0" encoding="utf-8"?>
<formControlPr xmlns="http://schemas.microsoft.com/office/spreadsheetml/2009/9/main" objectType="Radio" lockText="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Radio" lockText="1"/>
</file>

<file path=xl/ctrlProps/ctrlProp201.xml><?xml version="1.0" encoding="utf-8"?>
<formControlPr xmlns="http://schemas.microsoft.com/office/spreadsheetml/2009/9/main" objectType="Radio" lockText="1"/>
</file>

<file path=xl/ctrlProps/ctrlProp202.xml><?xml version="1.0" encoding="utf-8"?>
<formControlPr xmlns="http://schemas.microsoft.com/office/spreadsheetml/2009/9/main" objectType="Radio" lockText="1"/>
</file>

<file path=xl/ctrlProps/ctrlProp203.xml><?xml version="1.0" encoding="utf-8"?>
<formControlPr xmlns="http://schemas.microsoft.com/office/spreadsheetml/2009/9/main" objectType="Radio" firstButton="1" fmlaLink="$K$14" lockText="1"/>
</file>

<file path=xl/ctrlProps/ctrlProp204.xml><?xml version="1.0" encoding="utf-8"?>
<formControlPr xmlns="http://schemas.microsoft.com/office/spreadsheetml/2009/9/main" objectType="Radio" lockText="1"/>
</file>

<file path=xl/ctrlProps/ctrlProp205.xml><?xml version="1.0" encoding="utf-8"?>
<formControlPr xmlns="http://schemas.microsoft.com/office/spreadsheetml/2009/9/main" objectType="Radio" lockText="1"/>
</file>

<file path=xl/ctrlProps/ctrlProp206.xml><?xml version="1.0" encoding="utf-8"?>
<formControlPr xmlns="http://schemas.microsoft.com/office/spreadsheetml/2009/9/main" objectType="Radio" lockText="1"/>
</file>

<file path=xl/ctrlProps/ctrlProp207.xml><?xml version="1.0" encoding="utf-8"?>
<formControlPr xmlns="http://schemas.microsoft.com/office/spreadsheetml/2009/9/main" objectType="Radio" lockText="1"/>
</file>

<file path=xl/ctrlProps/ctrlProp208.xml><?xml version="1.0" encoding="utf-8"?>
<formControlPr xmlns="http://schemas.microsoft.com/office/spreadsheetml/2009/9/main" objectType="Radio" firstButton="1" fmlaLink="$K$15" lockText="1"/>
</file>

<file path=xl/ctrlProps/ctrlProp209.xml><?xml version="1.0" encoding="utf-8"?>
<formControlPr xmlns="http://schemas.microsoft.com/office/spreadsheetml/2009/9/main" objectType="Radio" lockText="1"/>
</file>

<file path=xl/ctrlProps/ctrlProp21.xml><?xml version="1.0" encoding="utf-8"?>
<formControlPr xmlns="http://schemas.microsoft.com/office/spreadsheetml/2009/9/main" objectType="Radio" firstButton="1" fmlaLink="$K$14" lockText="1"/>
</file>

<file path=xl/ctrlProps/ctrlProp210.xml><?xml version="1.0" encoding="utf-8"?>
<formControlPr xmlns="http://schemas.microsoft.com/office/spreadsheetml/2009/9/main" objectType="Radio" lockText="1"/>
</file>

<file path=xl/ctrlProps/ctrlProp211.xml><?xml version="1.0" encoding="utf-8"?>
<formControlPr xmlns="http://schemas.microsoft.com/office/spreadsheetml/2009/9/main" objectType="Radio" lockText="1"/>
</file>

<file path=xl/ctrlProps/ctrlProp212.xml><?xml version="1.0" encoding="utf-8"?>
<formControlPr xmlns="http://schemas.microsoft.com/office/spreadsheetml/2009/9/main" objectType="Radio" lockText="1"/>
</file>

<file path=xl/ctrlProps/ctrlProp213.xml><?xml version="1.0" encoding="utf-8"?>
<formControlPr xmlns="http://schemas.microsoft.com/office/spreadsheetml/2009/9/main" objectType="Radio" firstButton="1" fmlaLink="$K$16" lockText="1"/>
</file>

<file path=xl/ctrlProps/ctrlProp214.xml><?xml version="1.0" encoding="utf-8"?>
<formControlPr xmlns="http://schemas.microsoft.com/office/spreadsheetml/2009/9/main" objectType="Radio" lockText="1"/>
</file>

<file path=xl/ctrlProps/ctrlProp215.xml><?xml version="1.0" encoding="utf-8"?>
<formControlPr xmlns="http://schemas.microsoft.com/office/spreadsheetml/2009/9/main" objectType="Radio" lockText="1"/>
</file>

<file path=xl/ctrlProps/ctrlProp216.xml><?xml version="1.0" encoding="utf-8"?>
<formControlPr xmlns="http://schemas.microsoft.com/office/spreadsheetml/2009/9/main" objectType="Radio" lockText="1"/>
</file>

<file path=xl/ctrlProps/ctrlProp217.xml><?xml version="1.0" encoding="utf-8"?>
<formControlPr xmlns="http://schemas.microsoft.com/office/spreadsheetml/2009/9/main" objectType="Radio" lockText="1"/>
</file>

<file path=xl/ctrlProps/ctrlProp218.xml><?xml version="1.0" encoding="utf-8"?>
<formControlPr xmlns="http://schemas.microsoft.com/office/spreadsheetml/2009/9/main" objectType="Radio" firstButton="1" fmlaLink="$K$17" lockText="1"/>
</file>

<file path=xl/ctrlProps/ctrlProp219.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20.xml><?xml version="1.0" encoding="utf-8"?>
<formControlPr xmlns="http://schemas.microsoft.com/office/spreadsheetml/2009/9/main" objectType="Radio" lockText="1"/>
</file>

<file path=xl/ctrlProps/ctrlProp221.xml><?xml version="1.0" encoding="utf-8"?>
<formControlPr xmlns="http://schemas.microsoft.com/office/spreadsheetml/2009/9/main" objectType="Radio" lockText="1"/>
</file>

<file path=xl/ctrlProps/ctrlProp2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firstButton="1" fmlaLink="$K$15"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firstButton="1" fmlaLink="$K$20"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firstButton="1" fmlaLink="$K$17"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firstButton="1" fmlaLink="$K$18"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firstButton="1" fmlaLink="$K$19"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firstButton="1" fmlaLink="$K$22"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firstButton="1" fmlaLink="$K$23"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K$1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firstButton="1" fmlaLink="$K$12"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firstButton="1" fmlaLink="$K$13"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firstButton="1" fmlaLink="$K$14"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Radio" firstButton="1" fmlaLink="$K$15"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firstButton="1" fmlaLink="$K$16"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firstButton="1" fmlaLink="$K$17" lockText="1"/>
</file>

<file path=xl/ctrlProps/ctrlProp9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9072</xdr:colOff>
      <xdr:row>0</xdr:row>
      <xdr:rowOff>-1</xdr:rowOff>
    </xdr:from>
    <xdr:to>
      <xdr:col>10</xdr:col>
      <xdr:colOff>1361</xdr:colOff>
      <xdr:row>6</xdr:row>
      <xdr:rowOff>63501</xdr:rowOff>
    </xdr:to>
    <xdr:grpSp>
      <xdr:nvGrpSpPr>
        <xdr:cNvPr id="2" name="Groupe 1"/>
        <xdr:cNvGrpSpPr/>
      </xdr:nvGrpSpPr>
      <xdr:grpSpPr>
        <a:xfrm>
          <a:off x="764722" y="-1"/>
          <a:ext cx="12717689" cy="1130302"/>
          <a:chOff x="771072" y="-1"/>
          <a:chExt cx="12074071" cy="1152073"/>
        </a:xfrm>
      </xdr:grpSpPr>
      <xdr:sp macro="" textlink="">
        <xdr:nvSpPr>
          <xdr:cNvPr id="3" name="Ellipse 2">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6271734" y="0"/>
            <a:ext cx="1072746" cy="1082557"/>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Triangle rectangle 3">
            <a:extLst>
              <a:ext uri="{FF2B5EF4-FFF2-40B4-BE49-F238E27FC236}">
                <a16:creationId xmlns:a16="http://schemas.microsoft.com/office/drawing/2014/main" id="{2BACC32B-0A1A-CC43-AA76-92BBE2528162}"/>
              </a:ext>
            </a:extLst>
          </xdr:cNvPr>
          <xdr:cNvSpPr/>
        </xdr:nvSpPr>
        <xdr:spPr>
          <a:xfrm rot="5400000">
            <a:off x="6232071" y="-5461000"/>
            <a:ext cx="1152073" cy="12074071"/>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5" name="Image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5828" y="135320"/>
            <a:ext cx="804560" cy="811918"/>
          </a:xfrm>
          <a:prstGeom prst="rect">
            <a:avLst/>
          </a:prstGeom>
        </xdr:spPr>
      </xdr:pic>
    </xdr:grpSp>
    <xdr:clientData/>
  </xdr:twoCellAnchor>
  <xdr:twoCellAnchor>
    <xdr:from>
      <xdr:col>1</xdr:col>
      <xdr:colOff>36287</xdr:colOff>
      <xdr:row>6</xdr:row>
      <xdr:rowOff>163288</xdr:rowOff>
    </xdr:from>
    <xdr:to>
      <xdr:col>9</xdr:col>
      <xdr:colOff>696909</xdr:colOff>
      <xdr:row>9</xdr:row>
      <xdr:rowOff>87004</xdr:rowOff>
    </xdr:to>
    <xdr:grpSp>
      <xdr:nvGrpSpPr>
        <xdr:cNvPr id="6" name="Groupe 5"/>
        <xdr:cNvGrpSpPr/>
      </xdr:nvGrpSpPr>
      <xdr:grpSpPr>
        <a:xfrm>
          <a:off x="791937" y="1230088"/>
          <a:ext cx="12630372" cy="457116"/>
          <a:chOff x="798287" y="1297214"/>
          <a:chExt cx="12008979" cy="468002"/>
        </a:xfrm>
      </xdr:grpSpPr>
      <xdr:pic>
        <xdr:nvPicPr>
          <xdr:cNvPr id="7" name="Image 6">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8287" y="1297214"/>
            <a:ext cx="1019549" cy="468000"/>
          </a:xfrm>
          <a:prstGeom prst="rect">
            <a:avLst/>
          </a:prstGeom>
          <a:ln>
            <a:noFill/>
          </a:ln>
        </xdr:spPr>
      </xdr:pic>
      <xdr:pic>
        <xdr:nvPicPr>
          <xdr:cNvPr id="8" name="Image 7">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06932" y="1297216"/>
            <a:ext cx="1200334" cy="468000"/>
          </a:xfrm>
          <a:prstGeom prst="rect">
            <a:avLst/>
          </a:prstGeom>
          <a:ln>
            <a:noFill/>
          </a:ln>
        </xdr:spPr>
      </xdr:pic>
    </xdr:grpSp>
    <xdr:clientData/>
  </xdr:twoCellAnchor>
  <xdr:twoCellAnchor editAs="oneCell">
    <xdr:from>
      <xdr:col>4</xdr:col>
      <xdr:colOff>133350</xdr:colOff>
      <xdr:row>14</xdr:row>
      <xdr:rowOff>133350</xdr:rowOff>
    </xdr:from>
    <xdr:to>
      <xdr:col>9</xdr:col>
      <xdr:colOff>609322</xdr:colOff>
      <xdr:row>45</xdr:row>
      <xdr:rowOff>39375</xdr:rowOff>
    </xdr:to>
    <xdr:pic>
      <xdr:nvPicPr>
        <xdr:cNvPr id="9" name="Image 8"/>
        <xdr:cNvPicPr>
          <a:picLocks noChangeAspect="1"/>
        </xdr:cNvPicPr>
      </xdr:nvPicPr>
      <xdr:blipFill>
        <a:blip xmlns:r="http://schemas.openxmlformats.org/officeDocument/2006/relationships" r:embed="rId4"/>
        <a:stretch>
          <a:fillRect/>
        </a:stretch>
      </xdr:blipFill>
      <xdr:spPr>
        <a:xfrm>
          <a:off x="8677275" y="2790825"/>
          <a:ext cx="4095472" cy="50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9071</xdr:colOff>
      <xdr:row>0</xdr:row>
      <xdr:rowOff>2</xdr:rowOff>
    </xdr:from>
    <xdr:to>
      <xdr:col>9</xdr:col>
      <xdr:colOff>2</xdr:colOff>
      <xdr:row>6</xdr:row>
      <xdr:rowOff>63504</xdr:rowOff>
    </xdr:to>
    <xdr:grpSp>
      <xdr:nvGrpSpPr>
        <xdr:cNvPr id="2" name="Groupe 1"/>
        <xdr:cNvGrpSpPr/>
      </xdr:nvGrpSpPr>
      <xdr:grpSpPr>
        <a:xfrm>
          <a:off x="1037771" y="2"/>
          <a:ext cx="15659556" cy="1168402"/>
          <a:chOff x="1088571" y="2"/>
          <a:chExt cx="16431081" cy="1136652"/>
        </a:xfrm>
      </xdr:grpSpPr>
      <xdr:sp macro="" textlink="">
        <xdr:nvSpPr>
          <xdr:cNvPr id="3" name="Ellipse 2">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8737506" y="19050"/>
            <a:ext cx="1133210" cy="1050652"/>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Triangle rectangle 3">
            <a:extLst>
              <a:ext uri="{FF2B5EF4-FFF2-40B4-BE49-F238E27FC236}">
                <a16:creationId xmlns:a16="http://schemas.microsoft.com/office/drawing/2014/main" id="{2BACC32B-0A1A-CC43-AA76-92BBE2528162}"/>
              </a:ext>
            </a:extLst>
          </xdr:cNvPr>
          <xdr:cNvSpPr/>
        </xdr:nvSpPr>
        <xdr:spPr>
          <a:xfrm rot="5400000">
            <a:off x="8735786" y="-7647213"/>
            <a:ext cx="1136652" cy="16431081"/>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5" name="Image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79158" y="150381"/>
            <a:ext cx="849908" cy="787989"/>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7</xdr:col>
          <xdr:colOff>0</xdr:colOff>
          <xdr:row>12</xdr:row>
          <xdr:rowOff>0</xdr:rowOff>
        </xdr:to>
        <xdr:sp macro="" textlink="">
          <xdr:nvSpPr>
            <xdr:cNvPr id="2049" name="Group Box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7</xdr:col>
          <xdr:colOff>0</xdr:colOff>
          <xdr:row>13</xdr:row>
          <xdr:rowOff>0</xdr:rowOff>
        </xdr:to>
        <xdr:sp macro="" textlink="">
          <xdr:nvSpPr>
            <xdr:cNvPr id="2050" name="Group Box 2" hidden="1">
              <a:extLst>
                <a:ext uri="{63B3BB69-23CF-44E3-9099-C40C66FF867C}">
                  <a14:compatExt spid="_x0000_s2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7</xdr:col>
          <xdr:colOff>0</xdr:colOff>
          <xdr:row>14</xdr:row>
          <xdr:rowOff>0</xdr:rowOff>
        </xdr:to>
        <xdr:sp macro="" textlink="">
          <xdr:nvSpPr>
            <xdr:cNvPr id="2051" name="Group Box 3" hidden="1">
              <a:extLst>
                <a:ext uri="{63B3BB69-23CF-44E3-9099-C40C66FF867C}">
                  <a14:compatExt spid="_x0000_s2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7</xdr:col>
          <xdr:colOff>0</xdr:colOff>
          <xdr:row>15</xdr:row>
          <xdr:rowOff>0</xdr:rowOff>
        </xdr:to>
        <xdr:sp macro="" textlink="">
          <xdr:nvSpPr>
            <xdr:cNvPr id="2052" name="Group Box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7</xdr:col>
          <xdr:colOff>0</xdr:colOff>
          <xdr:row>17</xdr:row>
          <xdr:rowOff>0</xdr:rowOff>
        </xdr:to>
        <xdr:sp macro="" textlink="">
          <xdr:nvSpPr>
            <xdr:cNvPr id="2053" name="Group Box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7</xdr:col>
          <xdr:colOff>0</xdr:colOff>
          <xdr:row>18</xdr:row>
          <xdr:rowOff>0</xdr:rowOff>
        </xdr:to>
        <xdr:sp macro="" textlink="">
          <xdr:nvSpPr>
            <xdr:cNvPr id="2054" name="Group Box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7</xdr:col>
          <xdr:colOff>0</xdr:colOff>
          <xdr:row>19</xdr:row>
          <xdr:rowOff>0</xdr:rowOff>
        </xdr:to>
        <xdr:sp macro="" textlink="">
          <xdr:nvSpPr>
            <xdr:cNvPr id="2055" name="Group Box 7"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7</xdr:col>
          <xdr:colOff>0</xdr:colOff>
          <xdr:row>20</xdr:row>
          <xdr:rowOff>0</xdr:rowOff>
        </xdr:to>
        <xdr:sp macro="" textlink="">
          <xdr:nvSpPr>
            <xdr:cNvPr id="2056" name="Group Box 8" hidden="1">
              <a:extLst>
                <a:ext uri="{63B3BB69-23CF-44E3-9099-C40C66FF867C}">
                  <a14:compatExt spid="_x0000_s20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7</xdr:col>
          <xdr:colOff>0</xdr:colOff>
          <xdr:row>22</xdr:row>
          <xdr:rowOff>0</xdr:rowOff>
        </xdr:to>
        <xdr:sp macro="" textlink="">
          <xdr:nvSpPr>
            <xdr:cNvPr id="2057" name="Group Box 9" hidden="1">
              <a:extLst>
                <a:ext uri="{63B3BB69-23CF-44E3-9099-C40C66FF867C}">
                  <a14:compatExt spid="_x0000_s2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7</xdr:col>
          <xdr:colOff>0</xdr:colOff>
          <xdr:row>23</xdr:row>
          <xdr:rowOff>0</xdr:rowOff>
        </xdr:to>
        <xdr:sp macro="" textlink="">
          <xdr:nvSpPr>
            <xdr:cNvPr id="2058" name="Group Box 10" hidden="1">
              <a:extLst>
                <a:ext uri="{63B3BB69-23CF-44E3-9099-C40C66FF867C}">
                  <a14:compatExt spid="_x0000_s2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457200</xdr:rowOff>
        </xdr:from>
        <xdr:to>
          <xdr:col>1</xdr:col>
          <xdr:colOff>698500</xdr:colOff>
          <xdr:row>11</xdr:row>
          <xdr:rowOff>946150</xdr:rowOff>
        </xdr:to>
        <xdr:sp macro="" textlink="">
          <xdr:nvSpPr>
            <xdr:cNvPr id="2059" name="Option Button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11</xdr:row>
          <xdr:rowOff>457200</xdr:rowOff>
        </xdr:from>
        <xdr:to>
          <xdr:col>3</xdr:col>
          <xdr:colOff>793750</xdr:colOff>
          <xdr:row>11</xdr:row>
          <xdr:rowOff>946150</xdr:rowOff>
        </xdr:to>
        <xdr:sp macro="" textlink="">
          <xdr:nvSpPr>
            <xdr:cNvPr id="2060" name="Option Button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457200</xdr:rowOff>
        </xdr:from>
        <xdr:to>
          <xdr:col>4</xdr:col>
          <xdr:colOff>793750</xdr:colOff>
          <xdr:row>11</xdr:row>
          <xdr:rowOff>946150</xdr:rowOff>
        </xdr:to>
        <xdr:sp macro="" textlink="">
          <xdr:nvSpPr>
            <xdr:cNvPr id="2061" name="Option Button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11</xdr:row>
          <xdr:rowOff>457200</xdr:rowOff>
        </xdr:from>
        <xdr:to>
          <xdr:col>5</xdr:col>
          <xdr:colOff>793750</xdr:colOff>
          <xdr:row>11</xdr:row>
          <xdr:rowOff>946150</xdr:rowOff>
        </xdr:to>
        <xdr:sp macro="" textlink="">
          <xdr:nvSpPr>
            <xdr:cNvPr id="2062" name="Option Button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11</xdr:row>
          <xdr:rowOff>457200</xdr:rowOff>
        </xdr:from>
        <xdr:to>
          <xdr:col>6</xdr:col>
          <xdr:colOff>793750</xdr:colOff>
          <xdr:row>11</xdr:row>
          <xdr:rowOff>946150</xdr:rowOff>
        </xdr:to>
        <xdr:sp macro="" textlink="">
          <xdr:nvSpPr>
            <xdr:cNvPr id="2063" name="Option Button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298450</xdr:rowOff>
        </xdr:from>
        <xdr:to>
          <xdr:col>1</xdr:col>
          <xdr:colOff>698500</xdr:colOff>
          <xdr:row>12</xdr:row>
          <xdr:rowOff>781050</xdr:rowOff>
        </xdr:to>
        <xdr:sp macro="" textlink="">
          <xdr:nvSpPr>
            <xdr:cNvPr id="2064" name="Option Button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12</xdr:row>
          <xdr:rowOff>298450</xdr:rowOff>
        </xdr:from>
        <xdr:to>
          <xdr:col>3</xdr:col>
          <xdr:colOff>793750</xdr:colOff>
          <xdr:row>12</xdr:row>
          <xdr:rowOff>781050</xdr:rowOff>
        </xdr:to>
        <xdr:sp macro="" textlink="">
          <xdr:nvSpPr>
            <xdr:cNvPr id="2065" name="Option Button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12</xdr:row>
          <xdr:rowOff>298450</xdr:rowOff>
        </xdr:from>
        <xdr:to>
          <xdr:col>4</xdr:col>
          <xdr:colOff>793750</xdr:colOff>
          <xdr:row>12</xdr:row>
          <xdr:rowOff>781050</xdr:rowOff>
        </xdr:to>
        <xdr:sp macro="" textlink="">
          <xdr:nvSpPr>
            <xdr:cNvPr id="2066" name="Option Button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12</xdr:row>
          <xdr:rowOff>298450</xdr:rowOff>
        </xdr:from>
        <xdr:to>
          <xdr:col>5</xdr:col>
          <xdr:colOff>793750</xdr:colOff>
          <xdr:row>12</xdr:row>
          <xdr:rowOff>781050</xdr:rowOff>
        </xdr:to>
        <xdr:sp macro="" textlink="">
          <xdr:nvSpPr>
            <xdr:cNvPr id="2067" name="Option Button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12</xdr:row>
          <xdr:rowOff>298450</xdr:rowOff>
        </xdr:from>
        <xdr:to>
          <xdr:col>6</xdr:col>
          <xdr:colOff>793750</xdr:colOff>
          <xdr:row>12</xdr:row>
          <xdr:rowOff>781050</xdr:rowOff>
        </xdr:to>
        <xdr:sp macro="" textlink="">
          <xdr:nvSpPr>
            <xdr:cNvPr id="2068" name="Option Button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209550</xdr:rowOff>
        </xdr:from>
        <xdr:to>
          <xdr:col>1</xdr:col>
          <xdr:colOff>698500</xdr:colOff>
          <xdr:row>13</xdr:row>
          <xdr:rowOff>698500</xdr:rowOff>
        </xdr:to>
        <xdr:sp macro="" textlink="">
          <xdr:nvSpPr>
            <xdr:cNvPr id="2069" name="Option Button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13</xdr:row>
          <xdr:rowOff>209550</xdr:rowOff>
        </xdr:from>
        <xdr:to>
          <xdr:col>3</xdr:col>
          <xdr:colOff>793750</xdr:colOff>
          <xdr:row>13</xdr:row>
          <xdr:rowOff>698500</xdr:rowOff>
        </xdr:to>
        <xdr:sp macro="" textlink="">
          <xdr:nvSpPr>
            <xdr:cNvPr id="2070" name="Option Button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13</xdr:row>
          <xdr:rowOff>209550</xdr:rowOff>
        </xdr:from>
        <xdr:to>
          <xdr:col>4</xdr:col>
          <xdr:colOff>793750</xdr:colOff>
          <xdr:row>13</xdr:row>
          <xdr:rowOff>698500</xdr:rowOff>
        </xdr:to>
        <xdr:sp macro="" textlink="">
          <xdr:nvSpPr>
            <xdr:cNvPr id="2071" name="Option Button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13</xdr:row>
          <xdr:rowOff>209550</xdr:rowOff>
        </xdr:from>
        <xdr:to>
          <xdr:col>5</xdr:col>
          <xdr:colOff>793750</xdr:colOff>
          <xdr:row>13</xdr:row>
          <xdr:rowOff>698500</xdr:rowOff>
        </xdr:to>
        <xdr:sp macro="" textlink="">
          <xdr:nvSpPr>
            <xdr:cNvPr id="2072" name="Option Button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13</xdr:row>
          <xdr:rowOff>209550</xdr:rowOff>
        </xdr:from>
        <xdr:to>
          <xdr:col>6</xdr:col>
          <xdr:colOff>793750</xdr:colOff>
          <xdr:row>13</xdr:row>
          <xdr:rowOff>698500</xdr:rowOff>
        </xdr:to>
        <xdr:sp macro="" textlink="">
          <xdr:nvSpPr>
            <xdr:cNvPr id="2073" name="Option Button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400050</xdr:rowOff>
        </xdr:from>
        <xdr:to>
          <xdr:col>1</xdr:col>
          <xdr:colOff>698500</xdr:colOff>
          <xdr:row>14</xdr:row>
          <xdr:rowOff>889000</xdr:rowOff>
        </xdr:to>
        <xdr:sp macro="" textlink="">
          <xdr:nvSpPr>
            <xdr:cNvPr id="2074" name="Option Button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14</xdr:row>
          <xdr:rowOff>831850</xdr:rowOff>
        </xdr:from>
        <xdr:to>
          <xdr:col>3</xdr:col>
          <xdr:colOff>793750</xdr:colOff>
          <xdr:row>14</xdr:row>
          <xdr:rowOff>1219200</xdr:rowOff>
        </xdr:to>
        <xdr:sp macro="" textlink="">
          <xdr:nvSpPr>
            <xdr:cNvPr id="2075" name="Option Button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14</xdr:row>
          <xdr:rowOff>831850</xdr:rowOff>
        </xdr:from>
        <xdr:to>
          <xdr:col>4</xdr:col>
          <xdr:colOff>793750</xdr:colOff>
          <xdr:row>14</xdr:row>
          <xdr:rowOff>1219200</xdr:rowOff>
        </xdr:to>
        <xdr:sp macro="" textlink="">
          <xdr:nvSpPr>
            <xdr:cNvPr id="2076" name="Option Button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14</xdr:row>
          <xdr:rowOff>831850</xdr:rowOff>
        </xdr:from>
        <xdr:to>
          <xdr:col>5</xdr:col>
          <xdr:colOff>793750</xdr:colOff>
          <xdr:row>14</xdr:row>
          <xdr:rowOff>1219200</xdr:rowOff>
        </xdr:to>
        <xdr:sp macro="" textlink="">
          <xdr:nvSpPr>
            <xdr:cNvPr id="2077" name="Option Button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14</xdr:row>
          <xdr:rowOff>831850</xdr:rowOff>
        </xdr:from>
        <xdr:to>
          <xdr:col>6</xdr:col>
          <xdr:colOff>793750</xdr:colOff>
          <xdr:row>14</xdr:row>
          <xdr:rowOff>1219200</xdr:rowOff>
        </xdr:to>
        <xdr:sp macro="" textlink="">
          <xdr:nvSpPr>
            <xdr:cNvPr id="2078" name="Option Button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165100</xdr:rowOff>
        </xdr:from>
        <xdr:to>
          <xdr:col>1</xdr:col>
          <xdr:colOff>698500</xdr:colOff>
          <xdr:row>19</xdr:row>
          <xdr:rowOff>647700</xdr:rowOff>
        </xdr:to>
        <xdr:sp macro="" textlink="">
          <xdr:nvSpPr>
            <xdr:cNvPr id="2079" name="Option Button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19</xdr:row>
          <xdr:rowOff>165100</xdr:rowOff>
        </xdr:from>
        <xdr:to>
          <xdr:col>3</xdr:col>
          <xdr:colOff>793750</xdr:colOff>
          <xdr:row>19</xdr:row>
          <xdr:rowOff>647700</xdr:rowOff>
        </xdr:to>
        <xdr:sp macro="" textlink="">
          <xdr:nvSpPr>
            <xdr:cNvPr id="2080" name="Option Button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19</xdr:row>
          <xdr:rowOff>165100</xdr:rowOff>
        </xdr:from>
        <xdr:to>
          <xdr:col>4</xdr:col>
          <xdr:colOff>793750</xdr:colOff>
          <xdr:row>19</xdr:row>
          <xdr:rowOff>647700</xdr:rowOff>
        </xdr:to>
        <xdr:sp macro="" textlink="">
          <xdr:nvSpPr>
            <xdr:cNvPr id="2081" name="Option Button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19</xdr:row>
          <xdr:rowOff>165100</xdr:rowOff>
        </xdr:from>
        <xdr:to>
          <xdr:col>5</xdr:col>
          <xdr:colOff>793750</xdr:colOff>
          <xdr:row>19</xdr:row>
          <xdr:rowOff>647700</xdr:rowOff>
        </xdr:to>
        <xdr:sp macro="" textlink="">
          <xdr:nvSpPr>
            <xdr:cNvPr id="2082" name="Option Button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19</xdr:row>
          <xdr:rowOff>165100</xdr:rowOff>
        </xdr:from>
        <xdr:to>
          <xdr:col>6</xdr:col>
          <xdr:colOff>793750</xdr:colOff>
          <xdr:row>19</xdr:row>
          <xdr:rowOff>647700</xdr:rowOff>
        </xdr:to>
        <xdr:sp macro="" textlink="">
          <xdr:nvSpPr>
            <xdr:cNvPr id="2083" name="Option Button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95250</xdr:rowOff>
        </xdr:from>
        <xdr:to>
          <xdr:col>1</xdr:col>
          <xdr:colOff>698500</xdr:colOff>
          <xdr:row>16</xdr:row>
          <xdr:rowOff>438150</xdr:rowOff>
        </xdr:to>
        <xdr:sp macro="" textlink="">
          <xdr:nvSpPr>
            <xdr:cNvPr id="2084" name="Option Button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16</xdr:row>
          <xdr:rowOff>95250</xdr:rowOff>
        </xdr:from>
        <xdr:to>
          <xdr:col>3</xdr:col>
          <xdr:colOff>781050</xdr:colOff>
          <xdr:row>16</xdr:row>
          <xdr:rowOff>438150</xdr:rowOff>
        </xdr:to>
        <xdr:sp macro="" textlink="">
          <xdr:nvSpPr>
            <xdr:cNvPr id="2085" name="Option Button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16</xdr:row>
          <xdr:rowOff>95250</xdr:rowOff>
        </xdr:from>
        <xdr:to>
          <xdr:col>4</xdr:col>
          <xdr:colOff>781050</xdr:colOff>
          <xdr:row>16</xdr:row>
          <xdr:rowOff>438150</xdr:rowOff>
        </xdr:to>
        <xdr:sp macro="" textlink="">
          <xdr:nvSpPr>
            <xdr:cNvPr id="2086" name="Option Button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16</xdr:row>
          <xdr:rowOff>95250</xdr:rowOff>
        </xdr:from>
        <xdr:to>
          <xdr:col>5</xdr:col>
          <xdr:colOff>781050</xdr:colOff>
          <xdr:row>16</xdr:row>
          <xdr:rowOff>438150</xdr:rowOff>
        </xdr:to>
        <xdr:sp macro="" textlink="">
          <xdr:nvSpPr>
            <xdr:cNvPr id="2087" name="Option Button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16</xdr:row>
          <xdr:rowOff>95250</xdr:rowOff>
        </xdr:from>
        <xdr:to>
          <xdr:col>6</xdr:col>
          <xdr:colOff>781050</xdr:colOff>
          <xdr:row>16</xdr:row>
          <xdr:rowOff>438150</xdr:rowOff>
        </xdr:to>
        <xdr:sp macro="" textlink="">
          <xdr:nvSpPr>
            <xdr:cNvPr id="2088" name="Option Button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95250</xdr:rowOff>
        </xdr:from>
        <xdr:to>
          <xdr:col>1</xdr:col>
          <xdr:colOff>698500</xdr:colOff>
          <xdr:row>17</xdr:row>
          <xdr:rowOff>438150</xdr:rowOff>
        </xdr:to>
        <xdr:sp macro="" textlink="">
          <xdr:nvSpPr>
            <xdr:cNvPr id="2089" name="Option Button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17</xdr:row>
          <xdr:rowOff>95250</xdr:rowOff>
        </xdr:from>
        <xdr:to>
          <xdr:col>3</xdr:col>
          <xdr:colOff>793750</xdr:colOff>
          <xdr:row>17</xdr:row>
          <xdr:rowOff>438150</xdr:rowOff>
        </xdr:to>
        <xdr:sp macro="" textlink="">
          <xdr:nvSpPr>
            <xdr:cNvPr id="2090" name="Option Button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17</xdr:row>
          <xdr:rowOff>95250</xdr:rowOff>
        </xdr:from>
        <xdr:to>
          <xdr:col>4</xdr:col>
          <xdr:colOff>793750</xdr:colOff>
          <xdr:row>17</xdr:row>
          <xdr:rowOff>438150</xdr:rowOff>
        </xdr:to>
        <xdr:sp macro="" textlink="">
          <xdr:nvSpPr>
            <xdr:cNvPr id="2091" name="Option Button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17</xdr:row>
          <xdr:rowOff>95250</xdr:rowOff>
        </xdr:from>
        <xdr:to>
          <xdr:col>5</xdr:col>
          <xdr:colOff>793750</xdr:colOff>
          <xdr:row>17</xdr:row>
          <xdr:rowOff>438150</xdr:rowOff>
        </xdr:to>
        <xdr:sp macro="" textlink="">
          <xdr:nvSpPr>
            <xdr:cNvPr id="2093" name="Option Button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17</xdr:row>
          <xdr:rowOff>95250</xdr:rowOff>
        </xdr:from>
        <xdr:to>
          <xdr:col>6</xdr:col>
          <xdr:colOff>793750</xdr:colOff>
          <xdr:row>17</xdr:row>
          <xdr:rowOff>438150</xdr:rowOff>
        </xdr:to>
        <xdr:sp macro="" textlink="">
          <xdr:nvSpPr>
            <xdr:cNvPr id="2094" name="Option Button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95250</xdr:rowOff>
        </xdr:from>
        <xdr:to>
          <xdr:col>1</xdr:col>
          <xdr:colOff>698500</xdr:colOff>
          <xdr:row>18</xdr:row>
          <xdr:rowOff>438150</xdr:rowOff>
        </xdr:to>
        <xdr:sp macro="" textlink="">
          <xdr:nvSpPr>
            <xdr:cNvPr id="2095" name="Option Button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18</xdr:row>
          <xdr:rowOff>95250</xdr:rowOff>
        </xdr:from>
        <xdr:to>
          <xdr:col>3</xdr:col>
          <xdr:colOff>793750</xdr:colOff>
          <xdr:row>18</xdr:row>
          <xdr:rowOff>438150</xdr:rowOff>
        </xdr:to>
        <xdr:sp macro="" textlink="">
          <xdr:nvSpPr>
            <xdr:cNvPr id="2096" name="Option Button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18</xdr:row>
          <xdr:rowOff>95250</xdr:rowOff>
        </xdr:from>
        <xdr:to>
          <xdr:col>4</xdr:col>
          <xdr:colOff>793750</xdr:colOff>
          <xdr:row>18</xdr:row>
          <xdr:rowOff>438150</xdr:rowOff>
        </xdr:to>
        <xdr:sp macro="" textlink="">
          <xdr:nvSpPr>
            <xdr:cNvPr id="2097" name="Option Button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18</xdr:row>
          <xdr:rowOff>95250</xdr:rowOff>
        </xdr:from>
        <xdr:to>
          <xdr:col>5</xdr:col>
          <xdr:colOff>793750</xdr:colOff>
          <xdr:row>18</xdr:row>
          <xdr:rowOff>438150</xdr:rowOff>
        </xdr:to>
        <xdr:sp macro="" textlink="">
          <xdr:nvSpPr>
            <xdr:cNvPr id="2098" name="Option Button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18</xdr:row>
          <xdr:rowOff>95250</xdr:rowOff>
        </xdr:from>
        <xdr:to>
          <xdr:col>6</xdr:col>
          <xdr:colOff>793750</xdr:colOff>
          <xdr:row>18</xdr:row>
          <xdr:rowOff>438150</xdr:rowOff>
        </xdr:to>
        <xdr:sp macro="" textlink="">
          <xdr:nvSpPr>
            <xdr:cNvPr id="2099" name="Option Button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xdr:row>
          <xdr:rowOff>133350</xdr:rowOff>
        </xdr:from>
        <xdr:to>
          <xdr:col>1</xdr:col>
          <xdr:colOff>698500</xdr:colOff>
          <xdr:row>21</xdr:row>
          <xdr:rowOff>476250</xdr:rowOff>
        </xdr:to>
        <xdr:sp macro="" textlink="">
          <xdr:nvSpPr>
            <xdr:cNvPr id="2100" name="Option Button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21</xdr:row>
          <xdr:rowOff>133350</xdr:rowOff>
        </xdr:from>
        <xdr:to>
          <xdr:col>3</xdr:col>
          <xdr:colOff>793750</xdr:colOff>
          <xdr:row>21</xdr:row>
          <xdr:rowOff>476250</xdr:rowOff>
        </xdr:to>
        <xdr:sp macro="" textlink="">
          <xdr:nvSpPr>
            <xdr:cNvPr id="2101" name="Option Button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133350</xdr:rowOff>
        </xdr:from>
        <xdr:to>
          <xdr:col>4</xdr:col>
          <xdr:colOff>793750</xdr:colOff>
          <xdr:row>21</xdr:row>
          <xdr:rowOff>476250</xdr:rowOff>
        </xdr:to>
        <xdr:sp macro="" textlink="">
          <xdr:nvSpPr>
            <xdr:cNvPr id="2102" name="Option Button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21</xdr:row>
          <xdr:rowOff>133350</xdr:rowOff>
        </xdr:from>
        <xdr:to>
          <xdr:col>5</xdr:col>
          <xdr:colOff>793750</xdr:colOff>
          <xdr:row>21</xdr:row>
          <xdr:rowOff>476250</xdr:rowOff>
        </xdr:to>
        <xdr:sp macro="" textlink="">
          <xdr:nvSpPr>
            <xdr:cNvPr id="2103" name="Option Button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21</xdr:row>
          <xdr:rowOff>133350</xdr:rowOff>
        </xdr:from>
        <xdr:to>
          <xdr:col>6</xdr:col>
          <xdr:colOff>793750</xdr:colOff>
          <xdr:row>21</xdr:row>
          <xdr:rowOff>476250</xdr:rowOff>
        </xdr:to>
        <xdr:sp macro="" textlink="">
          <xdr:nvSpPr>
            <xdr:cNvPr id="2104" name="Option Button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xdr:row>
          <xdr:rowOff>165100</xdr:rowOff>
        </xdr:from>
        <xdr:to>
          <xdr:col>1</xdr:col>
          <xdr:colOff>698500</xdr:colOff>
          <xdr:row>22</xdr:row>
          <xdr:rowOff>508000</xdr:rowOff>
        </xdr:to>
        <xdr:sp macro="" textlink="">
          <xdr:nvSpPr>
            <xdr:cNvPr id="2105" name="Option Button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22</xdr:row>
          <xdr:rowOff>165100</xdr:rowOff>
        </xdr:from>
        <xdr:to>
          <xdr:col>3</xdr:col>
          <xdr:colOff>793750</xdr:colOff>
          <xdr:row>22</xdr:row>
          <xdr:rowOff>508000</xdr:rowOff>
        </xdr:to>
        <xdr:sp macro="" textlink="">
          <xdr:nvSpPr>
            <xdr:cNvPr id="2106" name="Option Button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22</xdr:row>
          <xdr:rowOff>165100</xdr:rowOff>
        </xdr:from>
        <xdr:to>
          <xdr:col>4</xdr:col>
          <xdr:colOff>793750</xdr:colOff>
          <xdr:row>22</xdr:row>
          <xdr:rowOff>508000</xdr:rowOff>
        </xdr:to>
        <xdr:sp macro="" textlink="">
          <xdr:nvSpPr>
            <xdr:cNvPr id="2107" name="Option Button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22</xdr:row>
          <xdr:rowOff>165100</xdr:rowOff>
        </xdr:from>
        <xdr:to>
          <xdr:col>5</xdr:col>
          <xdr:colOff>793750</xdr:colOff>
          <xdr:row>22</xdr:row>
          <xdr:rowOff>508000</xdr:rowOff>
        </xdr:to>
        <xdr:sp macro="" textlink="">
          <xdr:nvSpPr>
            <xdr:cNvPr id="2108" name="Option Button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22</xdr:row>
          <xdr:rowOff>165100</xdr:rowOff>
        </xdr:from>
        <xdr:to>
          <xdr:col>6</xdr:col>
          <xdr:colOff>793750</xdr:colOff>
          <xdr:row>22</xdr:row>
          <xdr:rowOff>508000</xdr:rowOff>
        </xdr:to>
        <xdr:sp macro="" textlink="">
          <xdr:nvSpPr>
            <xdr:cNvPr id="2109" name="Option Button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9067</xdr:colOff>
      <xdr:row>0</xdr:row>
      <xdr:rowOff>0</xdr:rowOff>
    </xdr:from>
    <xdr:to>
      <xdr:col>9</xdr:col>
      <xdr:colOff>7408</xdr:colOff>
      <xdr:row>6</xdr:row>
      <xdr:rowOff>111020</xdr:rowOff>
    </xdr:to>
    <xdr:grpSp>
      <xdr:nvGrpSpPr>
        <xdr:cNvPr id="7" name="Groupe 6"/>
        <xdr:cNvGrpSpPr/>
      </xdr:nvGrpSpPr>
      <xdr:grpSpPr>
        <a:xfrm>
          <a:off x="1037767" y="0"/>
          <a:ext cx="15666966" cy="1215920"/>
          <a:chOff x="771067" y="0"/>
          <a:chExt cx="14886221" cy="1199591"/>
        </a:xfrm>
      </xdr:grpSpPr>
      <xdr:sp macro="" textlink="">
        <xdr:nvSpPr>
          <xdr:cNvPr id="3" name="Ellipse 2">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7701952" y="0"/>
            <a:ext cx="1024449" cy="1069219"/>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Triangle rectangle 3">
            <a:extLst>
              <a:ext uri="{FF2B5EF4-FFF2-40B4-BE49-F238E27FC236}">
                <a16:creationId xmlns:a16="http://schemas.microsoft.com/office/drawing/2014/main" id="{2BACC32B-0A1A-CC43-AA76-92BBE2528162}"/>
              </a:ext>
            </a:extLst>
          </xdr:cNvPr>
          <xdr:cNvSpPr/>
        </xdr:nvSpPr>
        <xdr:spPr>
          <a:xfrm rot="5400000">
            <a:off x="7614383" y="-6843314"/>
            <a:ext cx="1199589" cy="14886221"/>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5" name="Image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0009" y="133652"/>
            <a:ext cx="768337" cy="799122"/>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7</xdr:col>
          <xdr:colOff>0</xdr:colOff>
          <xdr:row>11</xdr:row>
          <xdr:rowOff>0</xdr:rowOff>
        </xdr:to>
        <xdr:sp macro="" textlink="">
          <xdr:nvSpPr>
            <xdr:cNvPr id="3073" name="Group Box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11</xdr:row>
          <xdr:rowOff>0</xdr:rowOff>
        </xdr:from>
        <xdr:to>
          <xdr:col>7</xdr:col>
          <xdr:colOff>0</xdr:colOff>
          <xdr:row>12</xdr:row>
          <xdr:rowOff>0</xdr:rowOff>
        </xdr:to>
        <xdr:sp macro="" textlink="">
          <xdr:nvSpPr>
            <xdr:cNvPr id="3074" name="Group Box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7</xdr:col>
          <xdr:colOff>0</xdr:colOff>
          <xdr:row>13</xdr:row>
          <xdr:rowOff>0</xdr:rowOff>
        </xdr:to>
        <xdr:sp macro="" textlink="">
          <xdr:nvSpPr>
            <xdr:cNvPr id="3075" name="Group Box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13</xdr:row>
          <xdr:rowOff>0</xdr:rowOff>
        </xdr:from>
        <xdr:to>
          <xdr:col>7</xdr:col>
          <xdr:colOff>0</xdr:colOff>
          <xdr:row>14</xdr:row>
          <xdr:rowOff>0</xdr:rowOff>
        </xdr:to>
        <xdr:sp macro="" textlink="">
          <xdr:nvSpPr>
            <xdr:cNvPr id="3076" name="Group Box 4" hidden="1">
              <a:extLst>
                <a:ext uri="{63B3BB69-23CF-44E3-9099-C40C66FF867C}">
                  <a14:compatExt spid="_x0000_s3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7</xdr:col>
          <xdr:colOff>0</xdr:colOff>
          <xdr:row>15</xdr:row>
          <xdr:rowOff>0</xdr:rowOff>
        </xdr:to>
        <xdr:sp macro="" textlink="">
          <xdr:nvSpPr>
            <xdr:cNvPr id="3077" name="Group Box 5" hidden="1">
              <a:extLst>
                <a:ext uri="{63B3BB69-23CF-44E3-9099-C40C66FF867C}">
                  <a14:compatExt spid="_x0000_s3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15</xdr:row>
          <xdr:rowOff>0</xdr:rowOff>
        </xdr:from>
        <xdr:to>
          <xdr:col>7</xdr:col>
          <xdr:colOff>0</xdr:colOff>
          <xdr:row>16</xdr:row>
          <xdr:rowOff>0</xdr:rowOff>
        </xdr:to>
        <xdr:sp macro="" textlink="">
          <xdr:nvSpPr>
            <xdr:cNvPr id="3078" name="Group Box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7</xdr:col>
          <xdr:colOff>0</xdr:colOff>
          <xdr:row>17</xdr:row>
          <xdr:rowOff>0</xdr:rowOff>
        </xdr:to>
        <xdr:sp macro="" textlink="">
          <xdr:nvSpPr>
            <xdr:cNvPr id="3079" name="Group Box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590550</xdr:rowOff>
        </xdr:from>
        <xdr:to>
          <xdr:col>1</xdr:col>
          <xdr:colOff>698500</xdr:colOff>
          <xdr:row>10</xdr:row>
          <xdr:rowOff>1079500</xdr:rowOff>
        </xdr:to>
        <xdr:sp macro="" textlink="">
          <xdr:nvSpPr>
            <xdr:cNvPr id="3080" name="Option Button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10</xdr:row>
          <xdr:rowOff>590550</xdr:rowOff>
        </xdr:from>
        <xdr:to>
          <xdr:col>3</xdr:col>
          <xdr:colOff>793750</xdr:colOff>
          <xdr:row>10</xdr:row>
          <xdr:rowOff>1079500</xdr:rowOff>
        </xdr:to>
        <xdr:sp macro="" textlink="">
          <xdr:nvSpPr>
            <xdr:cNvPr id="3081" name="Option Button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10</xdr:row>
          <xdr:rowOff>590550</xdr:rowOff>
        </xdr:from>
        <xdr:to>
          <xdr:col>4</xdr:col>
          <xdr:colOff>793750</xdr:colOff>
          <xdr:row>10</xdr:row>
          <xdr:rowOff>1079500</xdr:rowOff>
        </xdr:to>
        <xdr:sp macro="" textlink="">
          <xdr:nvSpPr>
            <xdr:cNvPr id="3082" name="Option Button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10</xdr:row>
          <xdr:rowOff>590550</xdr:rowOff>
        </xdr:from>
        <xdr:to>
          <xdr:col>5</xdr:col>
          <xdr:colOff>793750</xdr:colOff>
          <xdr:row>10</xdr:row>
          <xdr:rowOff>1079500</xdr:rowOff>
        </xdr:to>
        <xdr:sp macro="" textlink="">
          <xdr:nvSpPr>
            <xdr:cNvPr id="3083" name="Option Button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10</xdr:row>
          <xdr:rowOff>590550</xdr:rowOff>
        </xdr:from>
        <xdr:to>
          <xdr:col>6</xdr:col>
          <xdr:colOff>793750</xdr:colOff>
          <xdr:row>10</xdr:row>
          <xdr:rowOff>1079500</xdr:rowOff>
        </xdr:to>
        <xdr:sp macro="" textlink="">
          <xdr:nvSpPr>
            <xdr:cNvPr id="3084" name="Option Button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762000</xdr:rowOff>
        </xdr:from>
        <xdr:to>
          <xdr:col>1</xdr:col>
          <xdr:colOff>698500</xdr:colOff>
          <xdr:row>11</xdr:row>
          <xdr:rowOff>1250950</xdr:rowOff>
        </xdr:to>
        <xdr:sp macro="" textlink="">
          <xdr:nvSpPr>
            <xdr:cNvPr id="3085" name="Option Button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11</xdr:row>
          <xdr:rowOff>762000</xdr:rowOff>
        </xdr:from>
        <xdr:to>
          <xdr:col>3</xdr:col>
          <xdr:colOff>793750</xdr:colOff>
          <xdr:row>11</xdr:row>
          <xdr:rowOff>1250950</xdr:rowOff>
        </xdr:to>
        <xdr:sp macro="" textlink="">
          <xdr:nvSpPr>
            <xdr:cNvPr id="3086" name="Option Button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762000</xdr:rowOff>
        </xdr:from>
        <xdr:to>
          <xdr:col>4</xdr:col>
          <xdr:colOff>793750</xdr:colOff>
          <xdr:row>11</xdr:row>
          <xdr:rowOff>1250950</xdr:rowOff>
        </xdr:to>
        <xdr:sp macro="" textlink="">
          <xdr:nvSpPr>
            <xdr:cNvPr id="3087" name="Option Button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11</xdr:row>
          <xdr:rowOff>762000</xdr:rowOff>
        </xdr:from>
        <xdr:to>
          <xdr:col>5</xdr:col>
          <xdr:colOff>793750</xdr:colOff>
          <xdr:row>11</xdr:row>
          <xdr:rowOff>1250950</xdr:rowOff>
        </xdr:to>
        <xdr:sp macro="" textlink="">
          <xdr:nvSpPr>
            <xdr:cNvPr id="3088" name="Option Button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11</xdr:row>
          <xdr:rowOff>762000</xdr:rowOff>
        </xdr:from>
        <xdr:to>
          <xdr:col>6</xdr:col>
          <xdr:colOff>793750</xdr:colOff>
          <xdr:row>11</xdr:row>
          <xdr:rowOff>1250950</xdr:rowOff>
        </xdr:to>
        <xdr:sp macro="" textlink="">
          <xdr:nvSpPr>
            <xdr:cNvPr id="3089" name="Option Button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266700</xdr:rowOff>
        </xdr:from>
        <xdr:to>
          <xdr:col>1</xdr:col>
          <xdr:colOff>698500</xdr:colOff>
          <xdr:row>12</xdr:row>
          <xdr:rowOff>755650</xdr:rowOff>
        </xdr:to>
        <xdr:sp macro="" textlink="">
          <xdr:nvSpPr>
            <xdr:cNvPr id="3090" name="Option Button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12</xdr:row>
          <xdr:rowOff>266700</xdr:rowOff>
        </xdr:from>
        <xdr:to>
          <xdr:col>3</xdr:col>
          <xdr:colOff>793750</xdr:colOff>
          <xdr:row>12</xdr:row>
          <xdr:rowOff>755650</xdr:rowOff>
        </xdr:to>
        <xdr:sp macro="" textlink="">
          <xdr:nvSpPr>
            <xdr:cNvPr id="3091" name="Option Button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12</xdr:row>
          <xdr:rowOff>266700</xdr:rowOff>
        </xdr:from>
        <xdr:to>
          <xdr:col>4</xdr:col>
          <xdr:colOff>793750</xdr:colOff>
          <xdr:row>12</xdr:row>
          <xdr:rowOff>755650</xdr:rowOff>
        </xdr:to>
        <xdr:sp macro="" textlink="">
          <xdr:nvSpPr>
            <xdr:cNvPr id="3092" name="Option Button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12</xdr:row>
          <xdr:rowOff>266700</xdr:rowOff>
        </xdr:from>
        <xdr:to>
          <xdr:col>5</xdr:col>
          <xdr:colOff>793750</xdr:colOff>
          <xdr:row>12</xdr:row>
          <xdr:rowOff>755650</xdr:rowOff>
        </xdr:to>
        <xdr:sp macro="" textlink="">
          <xdr:nvSpPr>
            <xdr:cNvPr id="3093" name="Option Button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12</xdr:row>
          <xdr:rowOff>266700</xdr:rowOff>
        </xdr:from>
        <xdr:to>
          <xdr:col>6</xdr:col>
          <xdr:colOff>793750</xdr:colOff>
          <xdr:row>12</xdr:row>
          <xdr:rowOff>755650</xdr:rowOff>
        </xdr:to>
        <xdr:sp macro="" textlink="">
          <xdr:nvSpPr>
            <xdr:cNvPr id="3094" name="Option Button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304800</xdr:rowOff>
        </xdr:from>
        <xdr:to>
          <xdr:col>1</xdr:col>
          <xdr:colOff>698500</xdr:colOff>
          <xdr:row>13</xdr:row>
          <xdr:rowOff>793750</xdr:rowOff>
        </xdr:to>
        <xdr:sp macro="" textlink="">
          <xdr:nvSpPr>
            <xdr:cNvPr id="3095" name="Option Button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13</xdr:row>
          <xdr:rowOff>304800</xdr:rowOff>
        </xdr:from>
        <xdr:to>
          <xdr:col>3</xdr:col>
          <xdr:colOff>793750</xdr:colOff>
          <xdr:row>13</xdr:row>
          <xdr:rowOff>793750</xdr:rowOff>
        </xdr:to>
        <xdr:sp macro="" textlink="">
          <xdr:nvSpPr>
            <xdr:cNvPr id="3096" name="Option Button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13</xdr:row>
          <xdr:rowOff>304800</xdr:rowOff>
        </xdr:from>
        <xdr:to>
          <xdr:col>4</xdr:col>
          <xdr:colOff>793750</xdr:colOff>
          <xdr:row>13</xdr:row>
          <xdr:rowOff>793750</xdr:rowOff>
        </xdr:to>
        <xdr:sp macro="" textlink="">
          <xdr:nvSpPr>
            <xdr:cNvPr id="3097" name="Option Button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13</xdr:row>
          <xdr:rowOff>304800</xdr:rowOff>
        </xdr:from>
        <xdr:to>
          <xdr:col>5</xdr:col>
          <xdr:colOff>793750</xdr:colOff>
          <xdr:row>13</xdr:row>
          <xdr:rowOff>793750</xdr:rowOff>
        </xdr:to>
        <xdr:sp macro="" textlink="">
          <xdr:nvSpPr>
            <xdr:cNvPr id="3098" name="Option Button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13</xdr:row>
          <xdr:rowOff>304800</xdr:rowOff>
        </xdr:from>
        <xdr:to>
          <xdr:col>6</xdr:col>
          <xdr:colOff>793750</xdr:colOff>
          <xdr:row>13</xdr:row>
          <xdr:rowOff>793750</xdr:rowOff>
        </xdr:to>
        <xdr:sp macro="" textlink="">
          <xdr:nvSpPr>
            <xdr:cNvPr id="3099" name="Option Button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152400</xdr:rowOff>
        </xdr:from>
        <xdr:to>
          <xdr:col>1</xdr:col>
          <xdr:colOff>698500</xdr:colOff>
          <xdr:row>14</xdr:row>
          <xdr:rowOff>641350</xdr:rowOff>
        </xdr:to>
        <xdr:sp macro="" textlink="">
          <xdr:nvSpPr>
            <xdr:cNvPr id="3100" name="Option Button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14</xdr:row>
          <xdr:rowOff>152400</xdr:rowOff>
        </xdr:from>
        <xdr:to>
          <xdr:col>3</xdr:col>
          <xdr:colOff>793750</xdr:colOff>
          <xdr:row>14</xdr:row>
          <xdr:rowOff>641350</xdr:rowOff>
        </xdr:to>
        <xdr:sp macro="" textlink="">
          <xdr:nvSpPr>
            <xdr:cNvPr id="3101" name="Option Button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14</xdr:row>
          <xdr:rowOff>152400</xdr:rowOff>
        </xdr:from>
        <xdr:to>
          <xdr:col>4</xdr:col>
          <xdr:colOff>793750</xdr:colOff>
          <xdr:row>14</xdr:row>
          <xdr:rowOff>641350</xdr:rowOff>
        </xdr:to>
        <xdr:sp macro="" textlink="">
          <xdr:nvSpPr>
            <xdr:cNvPr id="3102" name="Option Button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14</xdr:row>
          <xdr:rowOff>152400</xdr:rowOff>
        </xdr:from>
        <xdr:to>
          <xdr:col>5</xdr:col>
          <xdr:colOff>793750</xdr:colOff>
          <xdr:row>14</xdr:row>
          <xdr:rowOff>641350</xdr:rowOff>
        </xdr:to>
        <xdr:sp macro="" textlink="">
          <xdr:nvSpPr>
            <xdr:cNvPr id="3103" name="Option Button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14</xdr:row>
          <xdr:rowOff>152400</xdr:rowOff>
        </xdr:from>
        <xdr:to>
          <xdr:col>6</xdr:col>
          <xdr:colOff>793750</xdr:colOff>
          <xdr:row>14</xdr:row>
          <xdr:rowOff>641350</xdr:rowOff>
        </xdr:to>
        <xdr:sp macro="" textlink="">
          <xdr:nvSpPr>
            <xdr:cNvPr id="3104" name="Option Button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514350</xdr:rowOff>
        </xdr:from>
        <xdr:to>
          <xdr:col>1</xdr:col>
          <xdr:colOff>698500</xdr:colOff>
          <xdr:row>15</xdr:row>
          <xdr:rowOff>1003300</xdr:rowOff>
        </xdr:to>
        <xdr:sp macro="" textlink="">
          <xdr:nvSpPr>
            <xdr:cNvPr id="3105" name="Option Button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15</xdr:row>
          <xdr:rowOff>514350</xdr:rowOff>
        </xdr:from>
        <xdr:to>
          <xdr:col>3</xdr:col>
          <xdr:colOff>793750</xdr:colOff>
          <xdr:row>15</xdr:row>
          <xdr:rowOff>1003300</xdr:rowOff>
        </xdr:to>
        <xdr:sp macro="" textlink="">
          <xdr:nvSpPr>
            <xdr:cNvPr id="3106" name="Option Button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15</xdr:row>
          <xdr:rowOff>514350</xdr:rowOff>
        </xdr:from>
        <xdr:to>
          <xdr:col>4</xdr:col>
          <xdr:colOff>793750</xdr:colOff>
          <xdr:row>15</xdr:row>
          <xdr:rowOff>1003300</xdr:rowOff>
        </xdr:to>
        <xdr:sp macro="" textlink="">
          <xdr:nvSpPr>
            <xdr:cNvPr id="3107" name="Option Button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15</xdr:row>
          <xdr:rowOff>514350</xdr:rowOff>
        </xdr:from>
        <xdr:to>
          <xdr:col>5</xdr:col>
          <xdr:colOff>793750</xdr:colOff>
          <xdr:row>15</xdr:row>
          <xdr:rowOff>1003300</xdr:rowOff>
        </xdr:to>
        <xdr:sp macro="" textlink="">
          <xdr:nvSpPr>
            <xdr:cNvPr id="3108" name="Option Button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15</xdr:row>
          <xdr:rowOff>514350</xdr:rowOff>
        </xdr:from>
        <xdr:to>
          <xdr:col>6</xdr:col>
          <xdr:colOff>793750</xdr:colOff>
          <xdr:row>15</xdr:row>
          <xdr:rowOff>1003300</xdr:rowOff>
        </xdr:to>
        <xdr:sp macro="" textlink="">
          <xdr:nvSpPr>
            <xdr:cNvPr id="3109" name="Option Button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165100</xdr:rowOff>
        </xdr:from>
        <xdr:to>
          <xdr:col>1</xdr:col>
          <xdr:colOff>698500</xdr:colOff>
          <xdr:row>16</xdr:row>
          <xdr:rowOff>647700</xdr:rowOff>
        </xdr:to>
        <xdr:sp macro="" textlink="">
          <xdr:nvSpPr>
            <xdr:cNvPr id="3110" name="Option Button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16</xdr:row>
          <xdr:rowOff>165100</xdr:rowOff>
        </xdr:from>
        <xdr:to>
          <xdr:col>3</xdr:col>
          <xdr:colOff>793750</xdr:colOff>
          <xdr:row>16</xdr:row>
          <xdr:rowOff>647700</xdr:rowOff>
        </xdr:to>
        <xdr:sp macro="" textlink="">
          <xdr:nvSpPr>
            <xdr:cNvPr id="3111" name="Option Button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16</xdr:row>
          <xdr:rowOff>165100</xdr:rowOff>
        </xdr:from>
        <xdr:to>
          <xdr:col>4</xdr:col>
          <xdr:colOff>793750</xdr:colOff>
          <xdr:row>16</xdr:row>
          <xdr:rowOff>647700</xdr:rowOff>
        </xdr:to>
        <xdr:sp macro="" textlink="">
          <xdr:nvSpPr>
            <xdr:cNvPr id="3112" name="Option Button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16</xdr:row>
          <xdr:rowOff>165100</xdr:rowOff>
        </xdr:from>
        <xdr:to>
          <xdr:col>5</xdr:col>
          <xdr:colOff>793750</xdr:colOff>
          <xdr:row>16</xdr:row>
          <xdr:rowOff>647700</xdr:rowOff>
        </xdr:to>
        <xdr:sp macro="" textlink="">
          <xdr:nvSpPr>
            <xdr:cNvPr id="3113" name="Option Button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16</xdr:row>
          <xdr:rowOff>165100</xdr:rowOff>
        </xdr:from>
        <xdr:to>
          <xdr:col>6</xdr:col>
          <xdr:colOff>793750</xdr:colOff>
          <xdr:row>16</xdr:row>
          <xdr:rowOff>647700</xdr:rowOff>
        </xdr:to>
        <xdr:sp macro="" textlink="">
          <xdr:nvSpPr>
            <xdr:cNvPr id="3114" name="Option Button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9</xdr:col>
      <xdr:colOff>6352</xdr:colOff>
      <xdr:row>6</xdr:row>
      <xdr:rowOff>108859</xdr:rowOff>
    </xdr:to>
    <xdr:grpSp>
      <xdr:nvGrpSpPr>
        <xdr:cNvPr id="47" name="Groupe 46"/>
        <xdr:cNvGrpSpPr/>
      </xdr:nvGrpSpPr>
      <xdr:grpSpPr>
        <a:xfrm>
          <a:off x="1028700" y="0"/>
          <a:ext cx="15674977" cy="1213759"/>
          <a:chOff x="1079501" y="0"/>
          <a:chExt cx="16452852" cy="1182009"/>
        </a:xfrm>
      </xdr:grpSpPr>
      <xdr:sp macro="" textlink="">
        <xdr:nvSpPr>
          <xdr:cNvPr id="48" name="Ellipse 47">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8739129" y="0"/>
            <a:ext cx="1133595" cy="1051749"/>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9" name="Triangle rectangle 48">
            <a:extLst>
              <a:ext uri="{FF2B5EF4-FFF2-40B4-BE49-F238E27FC236}">
                <a16:creationId xmlns:a16="http://schemas.microsoft.com/office/drawing/2014/main" id="{2BACC32B-0A1A-CC43-AA76-92BBE2528162}"/>
              </a:ext>
            </a:extLst>
          </xdr:cNvPr>
          <xdr:cNvSpPr/>
        </xdr:nvSpPr>
        <xdr:spPr>
          <a:xfrm rot="5400000">
            <a:off x="8714923" y="-7635420"/>
            <a:ext cx="1182007" cy="16452852"/>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50" name="Image 49"/>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80828" y="131469"/>
            <a:ext cx="850196" cy="788812"/>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7</xdr:col>
          <xdr:colOff>0</xdr:colOff>
          <xdr:row>11</xdr:row>
          <xdr:rowOff>0</xdr:rowOff>
        </xdr:to>
        <xdr:sp macro="" textlink="">
          <xdr:nvSpPr>
            <xdr:cNvPr id="4097" name="Group Box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1466850</xdr:rowOff>
        </xdr:from>
        <xdr:to>
          <xdr:col>7</xdr:col>
          <xdr:colOff>0</xdr:colOff>
          <xdr:row>11</xdr:row>
          <xdr:rowOff>1479550</xdr:rowOff>
        </xdr:to>
        <xdr:sp macro="" textlink="">
          <xdr:nvSpPr>
            <xdr:cNvPr id="4098" name="Group Box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7</xdr:col>
          <xdr:colOff>0</xdr:colOff>
          <xdr:row>13</xdr:row>
          <xdr:rowOff>0</xdr:rowOff>
        </xdr:to>
        <xdr:sp macro="" textlink="">
          <xdr:nvSpPr>
            <xdr:cNvPr id="4099" name="Group Box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7</xdr:col>
          <xdr:colOff>0</xdr:colOff>
          <xdr:row>14</xdr:row>
          <xdr:rowOff>0</xdr:rowOff>
        </xdr:to>
        <xdr:sp macro="" textlink="">
          <xdr:nvSpPr>
            <xdr:cNvPr id="4100" name="Group Box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7</xdr:col>
          <xdr:colOff>0</xdr:colOff>
          <xdr:row>15</xdr:row>
          <xdr:rowOff>0</xdr:rowOff>
        </xdr:to>
        <xdr:sp macro="" textlink="">
          <xdr:nvSpPr>
            <xdr:cNvPr id="4101" name="Group Box 5" hidden="1">
              <a:extLst>
                <a:ext uri="{63B3BB69-23CF-44E3-9099-C40C66FF867C}">
                  <a14:compatExt spid="_x0000_s4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7</xdr:col>
          <xdr:colOff>0</xdr:colOff>
          <xdr:row>16</xdr:row>
          <xdr:rowOff>0</xdr:rowOff>
        </xdr:to>
        <xdr:sp macro="" textlink="">
          <xdr:nvSpPr>
            <xdr:cNvPr id="4102" name="Group Box 6" hidden="1">
              <a:extLst>
                <a:ext uri="{63B3BB69-23CF-44E3-9099-C40C66FF867C}">
                  <a14:compatExt spid="_x0000_s4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7</xdr:col>
          <xdr:colOff>0</xdr:colOff>
          <xdr:row>17</xdr:row>
          <xdr:rowOff>0</xdr:rowOff>
        </xdr:to>
        <xdr:sp macro="" textlink="">
          <xdr:nvSpPr>
            <xdr:cNvPr id="4103" name="Group Box 7" hidden="1">
              <a:extLst>
                <a:ext uri="{63B3BB69-23CF-44E3-9099-C40C66FF867C}">
                  <a14:compatExt spid="_x0000_s4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508000</xdr:rowOff>
        </xdr:from>
        <xdr:to>
          <xdr:col>1</xdr:col>
          <xdr:colOff>698500</xdr:colOff>
          <xdr:row>10</xdr:row>
          <xdr:rowOff>990600</xdr:rowOff>
        </xdr:to>
        <xdr:sp macro="" textlink="">
          <xdr:nvSpPr>
            <xdr:cNvPr id="4104" name="Option Button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10</xdr:row>
          <xdr:rowOff>508000</xdr:rowOff>
        </xdr:from>
        <xdr:to>
          <xdr:col>3</xdr:col>
          <xdr:colOff>781050</xdr:colOff>
          <xdr:row>10</xdr:row>
          <xdr:rowOff>990600</xdr:rowOff>
        </xdr:to>
        <xdr:sp macro="" textlink="">
          <xdr:nvSpPr>
            <xdr:cNvPr id="4105" name="Option Button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10</xdr:row>
          <xdr:rowOff>508000</xdr:rowOff>
        </xdr:from>
        <xdr:to>
          <xdr:col>4</xdr:col>
          <xdr:colOff>781050</xdr:colOff>
          <xdr:row>10</xdr:row>
          <xdr:rowOff>990600</xdr:rowOff>
        </xdr:to>
        <xdr:sp macro="" textlink="">
          <xdr:nvSpPr>
            <xdr:cNvPr id="4106" name="Option Button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10</xdr:row>
          <xdr:rowOff>508000</xdr:rowOff>
        </xdr:from>
        <xdr:to>
          <xdr:col>5</xdr:col>
          <xdr:colOff>781050</xdr:colOff>
          <xdr:row>10</xdr:row>
          <xdr:rowOff>990600</xdr:rowOff>
        </xdr:to>
        <xdr:sp macro="" textlink="">
          <xdr:nvSpPr>
            <xdr:cNvPr id="4107" name="Option Button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10</xdr:row>
          <xdr:rowOff>508000</xdr:rowOff>
        </xdr:from>
        <xdr:to>
          <xdr:col>6</xdr:col>
          <xdr:colOff>781050</xdr:colOff>
          <xdr:row>10</xdr:row>
          <xdr:rowOff>990600</xdr:rowOff>
        </xdr:to>
        <xdr:sp macro="" textlink="">
          <xdr:nvSpPr>
            <xdr:cNvPr id="4108" name="Option Button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508000</xdr:rowOff>
        </xdr:from>
        <xdr:to>
          <xdr:col>1</xdr:col>
          <xdr:colOff>698500</xdr:colOff>
          <xdr:row>11</xdr:row>
          <xdr:rowOff>990600</xdr:rowOff>
        </xdr:to>
        <xdr:sp macro="" textlink="">
          <xdr:nvSpPr>
            <xdr:cNvPr id="4109" name="Option Button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11</xdr:row>
          <xdr:rowOff>508000</xdr:rowOff>
        </xdr:from>
        <xdr:to>
          <xdr:col>3</xdr:col>
          <xdr:colOff>793750</xdr:colOff>
          <xdr:row>11</xdr:row>
          <xdr:rowOff>990600</xdr:rowOff>
        </xdr:to>
        <xdr:sp macro="" textlink="">
          <xdr:nvSpPr>
            <xdr:cNvPr id="4110" name="Option Button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508000</xdr:rowOff>
        </xdr:from>
        <xdr:to>
          <xdr:col>4</xdr:col>
          <xdr:colOff>793750</xdr:colOff>
          <xdr:row>11</xdr:row>
          <xdr:rowOff>990600</xdr:rowOff>
        </xdr:to>
        <xdr:sp macro="" textlink="">
          <xdr:nvSpPr>
            <xdr:cNvPr id="4111" name="Option Button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11</xdr:row>
          <xdr:rowOff>508000</xdr:rowOff>
        </xdr:from>
        <xdr:to>
          <xdr:col>5</xdr:col>
          <xdr:colOff>793750</xdr:colOff>
          <xdr:row>11</xdr:row>
          <xdr:rowOff>990600</xdr:rowOff>
        </xdr:to>
        <xdr:sp macro="" textlink="">
          <xdr:nvSpPr>
            <xdr:cNvPr id="4112" name="Option Button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11</xdr:row>
          <xdr:rowOff>508000</xdr:rowOff>
        </xdr:from>
        <xdr:to>
          <xdr:col>6</xdr:col>
          <xdr:colOff>793750</xdr:colOff>
          <xdr:row>11</xdr:row>
          <xdr:rowOff>990600</xdr:rowOff>
        </xdr:to>
        <xdr:sp macro="" textlink="">
          <xdr:nvSpPr>
            <xdr:cNvPr id="4113" name="Option Button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146050</xdr:rowOff>
        </xdr:from>
        <xdr:to>
          <xdr:col>1</xdr:col>
          <xdr:colOff>698500</xdr:colOff>
          <xdr:row>12</xdr:row>
          <xdr:rowOff>628650</xdr:rowOff>
        </xdr:to>
        <xdr:sp macro="" textlink="">
          <xdr:nvSpPr>
            <xdr:cNvPr id="4114" name="Option Button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12</xdr:row>
          <xdr:rowOff>146050</xdr:rowOff>
        </xdr:from>
        <xdr:to>
          <xdr:col>3</xdr:col>
          <xdr:colOff>781050</xdr:colOff>
          <xdr:row>12</xdr:row>
          <xdr:rowOff>628650</xdr:rowOff>
        </xdr:to>
        <xdr:sp macro="" textlink="">
          <xdr:nvSpPr>
            <xdr:cNvPr id="4115" name="Option Button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12</xdr:row>
          <xdr:rowOff>146050</xdr:rowOff>
        </xdr:from>
        <xdr:to>
          <xdr:col>4</xdr:col>
          <xdr:colOff>781050</xdr:colOff>
          <xdr:row>12</xdr:row>
          <xdr:rowOff>628650</xdr:rowOff>
        </xdr:to>
        <xdr:sp macro="" textlink="">
          <xdr:nvSpPr>
            <xdr:cNvPr id="4116" name="Option Button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12</xdr:row>
          <xdr:rowOff>146050</xdr:rowOff>
        </xdr:from>
        <xdr:to>
          <xdr:col>5</xdr:col>
          <xdr:colOff>781050</xdr:colOff>
          <xdr:row>12</xdr:row>
          <xdr:rowOff>628650</xdr:rowOff>
        </xdr:to>
        <xdr:sp macro="" textlink="">
          <xdr:nvSpPr>
            <xdr:cNvPr id="4117" name="Option Button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12</xdr:row>
          <xdr:rowOff>146050</xdr:rowOff>
        </xdr:from>
        <xdr:to>
          <xdr:col>6</xdr:col>
          <xdr:colOff>781050</xdr:colOff>
          <xdr:row>12</xdr:row>
          <xdr:rowOff>628650</xdr:rowOff>
        </xdr:to>
        <xdr:sp macro="" textlink="">
          <xdr:nvSpPr>
            <xdr:cNvPr id="4118" name="Option Button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698500</xdr:colOff>
          <xdr:row>13</xdr:row>
          <xdr:rowOff>584200</xdr:rowOff>
        </xdr:to>
        <xdr:sp macro="" textlink="">
          <xdr:nvSpPr>
            <xdr:cNvPr id="4119" name="Option Button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13</xdr:row>
          <xdr:rowOff>95250</xdr:rowOff>
        </xdr:from>
        <xdr:to>
          <xdr:col>3</xdr:col>
          <xdr:colOff>793750</xdr:colOff>
          <xdr:row>13</xdr:row>
          <xdr:rowOff>584200</xdr:rowOff>
        </xdr:to>
        <xdr:sp macro="" textlink="">
          <xdr:nvSpPr>
            <xdr:cNvPr id="4120" name="Option Button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13</xdr:row>
          <xdr:rowOff>95250</xdr:rowOff>
        </xdr:from>
        <xdr:to>
          <xdr:col>4</xdr:col>
          <xdr:colOff>793750</xdr:colOff>
          <xdr:row>13</xdr:row>
          <xdr:rowOff>584200</xdr:rowOff>
        </xdr:to>
        <xdr:sp macro="" textlink="">
          <xdr:nvSpPr>
            <xdr:cNvPr id="4121" name="Option Button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13</xdr:row>
          <xdr:rowOff>95250</xdr:rowOff>
        </xdr:from>
        <xdr:to>
          <xdr:col>5</xdr:col>
          <xdr:colOff>793750</xdr:colOff>
          <xdr:row>13</xdr:row>
          <xdr:rowOff>584200</xdr:rowOff>
        </xdr:to>
        <xdr:sp macro="" textlink="">
          <xdr:nvSpPr>
            <xdr:cNvPr id="4122" name="Option Button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13</xdr:row>
          <xdr:rowOff>95250</xdr:rowOff>
        </xdr:from>
        <xdr:to>
          <xdr:col>6</xdr:col>
          <xdr:colOff>793750</xdr:colOff>
          <xdr:row>13</xdr:row>
          <xdr:rowOff>584200</xdr:rowOff>
        </xdr:to>
        <xdr:sp macro="" textlink="">
          <xdr:nvSpPr>
            <xdr:cNvPr id="4123" name="Option Button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317500</xdr:rowOff>
        </xdr:from>
        <xdr:to>
          <xdr:col>1</xdr:col>
          <xdr:colOff>698500</xdr:colOff>
          <xdr:row>14</xdr:row>
          <xdr:rowOff>800100</xdr:rowOff>
        </xdr:to>
        <xdr:sp macro="" textlink="">
          <xdr:nvSpPr>
            <xdr:cNvPr id="4124" name="Option Button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14</xdr:row>
          <xdr:rowOff>317500</xdr:rowOff>
        </xdr:from>
        <xdr:to>
          <xdr:col>3</xdr:col>
          <xdr:colOff>781050</xdr:colOff>
          <xdr:row>14</xdr:row>
          <xdr:rowOff>800100</xdr:rowOff>
        </xdr:to>
        <xdr:sp macro="" textlink="">
          <xdr:nvSpPr>
            <xdr:cNvPr id="4125" name="Option Button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14</xdr:row>
          <xdr:rowOff>317500</xdr:rowOff>
        </xdr:from>
        <xdr:to>
          <xdr:col>4</xdr:col>
          <xdr:colOff>781050</xdr:colOff>
          <xdr:row>14</xdr:row>
          <xdr:rowOff>800100</xdr:rowOff>
        </xdr:to>
        <xdr:sp macro="" textlink="">
          <xdr:nvSpPr>
            <xdr:cNvPr id="4126" name="Option Button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14</xdr:row>
          <xdr:rowOff>317500</xdr:rowOff>
        </xdr:from>
        <xdr:to>
          <xdr:col>5</xdr:col>
          <xdr:colOff>781050</xdr:colOff>
          <xdr:row>14</xdr:row>
          <xdr:rowOff>800100</xdr:rowOff>
        </xdr:to>
        <xdr:sp macro="" textlink="">
          <xdr:nvSpPr>
            <xdr:cNvPr id="4127" name="Option Button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14</xdr:row>
          <xdr:rowOff>317500</xdr:rowOff>
        </xdr:from>
        <xdr:to>
          <xdr:col>6</xdr:col>
          <xdr:colOff>781050</xdr:colOff>
          <xdr:row>14</xdr:row>
          <xdr:rowOff>800100</xdr:rowOff>
        </xdr:to>
        <xdr:sp macro="" textlink="">
          <xdr:nvSpPr>
            <xdr:cNvPr id="4128" name="Option Button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146050</xdr:rowOff>
        </xdr:from>
        <xdr:to>
          <xdr:col>1</xdr:col>
          <xdr:colOff>698500</xdr:colOff>
          <xdr:row>15</xdr:row>
          <xdr:rowOff>628650</xdr:rowOff>
        </xdr:to>
        <xdr:sp macro="" textlink="">
          <xdr:nvSpPr>
            <xdr:cNvPr id="4129" name="Option Button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15</xdr:row>
          <xdr:rowOff>146050</xdr:rowOff>
        </xdr:from>
        <xdr:to>
          <xdr:col>3</xdr:col>
          <xdr:colOff>781050</xdr:colOff>
          <xdr:row>15</xdr:row>
          <xdr:rowOff>628650</xdr:rowOff>
        </xdr:to>
        <xdr:sp macro="" textlink="">
          <xdr:nvSpPr>
            <xdr:cNvPr id="4130" name="Option Button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15</xdr:row>
          <xdr:rowOff>146050</xdr:rowOff>
        </xdr:from>
        <xdr:to>
          <xdr:col>4</xdr:col>
          <xdr:colOff>781050</xdr:colOff>
          <xdr:row>15</xdr:row>
          <xdr:rowOff>628650</xdr:rowOff>
        </xdr:to>
        <xdr:sp macro="" textlink="">
          <xdr:nvSpPr>
            <xdr:cNvPr id="4131" name="Option Button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15</xdr:row>
          <xdr:rowOff>146050</xdr:rowOff>
        </xdr:from>
        <xdr:to>
          <xdr:col>5</xdr:col>
          <xdr:colOff>781050</xdr:colOff>
          <xdr:row>15</xdr:row>
          <xdr:rowOff>628650</xdr:rowOff>
        </xdr:to>
        <xdr:sp macro="" textlink="">
          <xdr:nvSpPr>
            <xdr:cNvPr id="4132" name="Option Button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15</xdr:row>
          <xdr:rowOff>146050</xdr:rowOff>
        </xdr:from>
        <xdr:to>
          <xdr:col>6</xdr:col>
          <xdr:colOff>781050</xdr:colOff>
          <xdr:row>15</xdr:row>
          <xdr:rowOff>628650</xdr:rowOff>
        </xdr:to>
        <xdr:sp macro="" textlink="">
          <xdr:nvSpPr>
            <xdr:cNvPr id="4133" name="Option Button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457200</xdr:rowOff>
        </xdr:from>
        <xdr:to>
          <xdr:col>1</xdr:col>
          <xdr:colOff>698500</xdr:colOff>
          <xdr:row>16</xdr:row>
          <xdr:rowOff>946150</xdr:rowOff>
        </xdr:to>
        <xdr:sp macro="" textlink="">
          <xdr:nvSpPr>
            <xdr:cNvPr id="4134" name="Option Button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16</xdr:row>
          <xdr:rowOff>457200</xdr:rowOff>
        </xdr:from>
        <xdr:to>
          <xdr:col>3</xdr:col>
          <xdr:colOff>781050</xdr:colOff>
          <xdr:row>16</xdr:row>
          <xdr:rowOff>946150</xdr:rowOff>
        </xdr:to>
        <xdr:sp macro="" textlink="">
          <xdr:nvSpPr>
            <xdr:cNvPr id="4135" name="Option Button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16</xdr:row>
          <xdr:rowOff>457200</xdr:rowOff>
        </xdr:from>
        <xdr:to>
          <xdr:col>4</xdr:col>
          <xdr:colOff>781050</xdr:colOff>
          <xdr:row>16</xdr:row>
          <xdr:rowOff>946150</xdr:rowOff>
        </xdr:to>
        <xdr:sp macro="" textlink="">
          <xdr:nvSpPr>
            <xdr:cNvPr id="4136" name="Option Button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16</xdr:row>
          <xdr:rowOff>457200</xdr:rowOff>
        </xdr:from>
        <xdr:to>
          <xdr:col>5</xdr:col>
          <xdr:colOff>781050</xdr:colOff>
          <xdr:row>16</xdr:row>
          <xdr:rowOff>946150</xdr:rowOff>
        </xdr:to>
        <xdr:sp macro="" textlink="">
          <xdr:nvSpPr>
            <xdr:cNvPr id="4137" name="Option Button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16</xdr:row>
          <xdr:rowOff>457200</xdr:rowOff>
        </xdr:from>
        <xdr:to>
          <xdr:col>6</xdr:col>
          <xdr:colOff>781050</xdr:colOff>
          <xdr:row>16</xdr:row>
          <xdr:rowOff>946150</xdr:rowOff>
        </xdr:to>
        <xdr:sp macro="" textlink="">
          <xdr:nvSpPr>
            <xdr:cNvPr id="4138" name="Option Button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1</xdr:colOff>
      <xdr:row>0</xdr:row>
      <xdr:rowOff>0</xdr:rowOff>
    </xdr:from>
    <xdr:to>
      <xdr:col>9</xdr:col>
      <xdr:colOff>6353</xdr:colOff>
      <xdr:row>6</xdr:row>
      <xdr:rowOff>108859</xdr:rowOff>
    </xdr:to>
    <xdr:grpSp>
      <xdr:nvGrpSpPr>
        <xdr:cNvPr id="2" name="Groupe 1"/>
        <xdr:cNvGrpSpPr/>
      </xdr:nvGrpSpPr>
      <xdr:grpSpPr>
        <a:xfrm>
          <a:off x="1028701" y="0"/>
          <a:ext cx="15674977" cy="1213759"/>
          <a:chOff x="1079501" y="0"/>
          <a:chExt cx="16452852" cy="1182009"/>
        </a:xfrm>
      </xdr:grpSpPr>
      <xdr:sp macro="" textlink="">
        <xdr:nvSpPr>
          <xdr:cNvPr id="3" name="Ellipse 2">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8739129" y="0"/>
            <a:ext cx="1133595" cy="1051749"/>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Triangle rectangle 3">
            <a:extLst>
              <a:ext uri="{FF2B5EF4-FFF2-40B4-BE49-F238E27FC236}">
                <a16:creationId xmlns:a16="http://schemas.microsoft.com/office/drawing/2014/main" id="{2BACC32B-0A1A-CC43-AA76-92BBE2528162}"/>
              </a:ext>
            </a:extLst>
          </xdr:cNvPr>
          <xdr:cNvSpPr/>
        </xdr:nvSpPr>
        <xdr:spPr>
          <a:xfrm rot="5400000">
            <a:off x="8714923" y="-7635420"/>
            <a:ext cx="1182007" cy="16452852"/>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5" name="Image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80828" y="131469"/>
            <a:ext cx="850196" cy="788812"/>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7</xdr:col>
          <xdr:colOff>0</xdr:colOff>
          <xdr:row>11</xdr:row>
          <xdr:rowOff>0</xdr:rowOff>
        </xdr:to>
        <xdr:sp macro="" textlink="">
          <xdr:nvSpPr>
            <xdr:cNvPr id="5121" name="Group Box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7</xdr:col>
          <xdr:colOff>0</xdr:colOff>
          <xdr:row>12</xdr:row>
          <xdr:rowOff>0</xdr:rowOff>
        </xdr:to>
        <xdr:sp macro="" textlink="">
          <xdr:nvSpPr>
            <xdr:cNvPr id="5122" name="Group Box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7</xdr:col>
          <xdr:colOff>0</xdr:colOff>
          <xdr:row>13</xdr:row>
          <xdr:rowOff>0</xdr:rowOff>
        </xdr:to>
        <xdr:sp macro="" textlink="">
          <xdr:nvSpPr>
            <xdr:cNvPr id="5123" name="Group Box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7</xdr:col>
          <xdr:colOff>0</xdr:colOff>
          <xdr:row>14</xdr:row>
          <xdr:rowOff>0</xdr:rowOff>
        </xdr:to>
        <xdr:sp macro="" textlink="">
          <xdr:nvSpPr>
            <xdr:cNvPr id="5124" name="Group Box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7</xdr:col>
          <xdr:colOff>0</xdr:colOff>
          <xdr:row>15</xdr:row>
          <xdr:rowOff>0</xdr:rowOff>
        </xdr:to>
        <xdr:sp macro="" textlink="">
          <xdr:nvSpPr>
            <xdr:cNvPr id="5125" name="Group Box 5" hidden="1">
              <a:extLst>
                <a:ext uri="{63B3BB69-23CF-44E3-9099-C40C66FF867C}">
                  <a14:compatExt spid="_x0000_s51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7</xdr:col>
          <xdr:colOff>0</xdr:colOff>
          <xdr:row>16</xdr:row>
          <xdr:rowOff>0</xdr:rowOff>
        </xdr:to>
        <xdr:sp macro="" textlink="">
          <xdr:nvSpPr>
            <xdr:cNvPr id="5126" name="Group Box 6" hidden="1">
              <a:extLst>
                <a:ext uri="{63B3BB69-23CF-44E3-9099-C40C66FF867C}">
                  <a14:compatExt spid="_x0000_s5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1574800</xdr:rowOff>
        </xdr:from>
        <xdr:to>
          <xdr:col>1</xdr:col>
          <xdr:colOff>698500</xdr:colOff>
          <xdr:row>10</xdr:row>
          <xdr:rowOff>2057400</xdr:rowOff>
        </xdr:to>
        <xdr:sp macro="" textlink="">
          <xdr:nvSpPr>
            <xdr:cNvPr id="5127" name="Option Button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10</xdr:row>
          <xdr:rowOff>1574800</xdr:rowOff>
        </xdr:from>
        <xdr:to>
          <xdr:col>3</xdr:col>
          <xdr:colOff>781050</xdr:colOff>
          <xdr:row>10</xdr:row>
          <xdr:rowOff>2057400</xdr:rowOff>
        </xdr:to>
        <xdr:sp macro="" textlink="">
          <xdr:nvSpPr>
            <xdr:cNvPr id="5128" name="Option Button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10</xdr:row>
          <xdr:rowOff>1574800</xdr:rowOff>
        </xdr:from>
        <xdr:to>
          <xdr:col>4</xdr:col>
          <xdr:colOff>781050</xdr:colOff>
          <xdr:row>10</xdr:row>
          <xdr:rowOff>2057400</xdr:rowOff>
        </xdr:to>
        <xdr:sp macro="" textlink="">
          <xdr:nvSpPr>
            <xdr:cNvPr id="5129" name="Option Button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10</xdr:row>
          <xdr:rowOff>1574800</xdr:rowOff>
        </xdr:from>
        <xdr:to>
          <xdr:col>5</xdr:col>
          <xdr:colOff>781050</xdr:colOff>
          <xdr:row>10</xdr:row>
          <xdr:rowOff>2057400</xdr:rowOff>
        </xdr:to>
        <xdr:sp macro="" textlink="">
          <xdr:nvSpPr>
            <xdr:cNvPr id="5130" name="Option Button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10</xdr:row>
          <xdr:rowOff>1574800</xdr:rowOff>
        </xdr:from>
        <xdr:to>
          <xdr:col>6</xdr:col>
          <xdr:colOff>781050</xdr:colOff>
          <xdr:row>10</xdr:row>
          <xdr:rowOff>2057400</xdr:rowOff>
        </xdr:to>
        <xdr:sp macro="" textlink="">
          <xdr:nvSpPr>
            <xdr:cNvPr id="5131" name="Option Button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317500</xdr:rowOff>
        </xdr:from>
        <xdr:to>
          <xdr:col>1</xdr:col>
          <xdr:colOff>698500</xdr:colOff>
          <xdr:row>11</xdr:row>
          <xdr:rowOff>800100</xdr:rowOff>
        </xdr:to>
        <xdr:sp macro="" textlink="">
          <xdr:nvSpPr>
            <xdr:cNvPr id="5132" name="Option Button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11</xdr:row>
          <xdr:rowOff>679450</xdr:rowOff>
        </xdr:from>
        <xdr:to>
          <xdr:col>3</xdr:col>
          <xdr:colOff>781050</xdr:colOff>
          <xdr:row>11</xdr:row>
          <xdr:rowOff>1022350</xdr:rowOff>
        </xdr:to>
        <xdr:sp macro="" textlink="">
          <xdr:nvSpPr>
            <xdr:cNvPr id="5133" name="Option Button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11</xdr:row>
          <xdr:rowOff>679450</xdr:rowOff>
        </xdr:from>
        <xdr:to>
          <xdr:col>4</xdr:col>
          <xdr:colOff>781050</xdr:colOff>
          <xdr:row>11</xdr:row>
          <xdr:rowOff>1022350</xdr:rowOff>
        </xdr:to>
        <xdr:sp macro="" textlink="">
          <xdr:nvSpPr>
            <xdr:cNvPr id="5134" name="Option Button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11</xdr:row>
          <xdr:rowOff>679450</xdr:rowOff>
        </xdr:from>
        <xdr:to>
          <xdr:col>5</xdr:col>
          <xdr:colOff>781050</xdr:colOff>
          <xdr:row>11</xdr:row>
          <xdr:rowOff>1022350</xdr:rowOff>
        </xdr:to>
        <xdr:sp macro="" textlink="">
          <xdr:nvSpPr>
            <xdr:cNvPr id="5135" name="Option Button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11</xdr:row>
          <xdr:rowOff>679450</xdr:rowOff>
        </xdr:from>
        <xdr:to>
          <xdr:col>6</xdr:col>
          <xdr:colOff>781050</xdr:colOff>
          <xdr:row>11</xdr:row>
          <xdr:rowOff>1022350</xdr:rowOff>
        </xdr:to>
        <xdr:sp macro="" textlink="">
          <xdr:nvSpPr>
            <xdr:cNvPr id="5136" name="Option Button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514350</xdr:rowOff>
        </xdr:from>
        <xdr:to>
          <xdr:col>1</xdr:col>
          <xdr:colOff>698500</xdr:colOff>
          <xdr:row>12</xdr:row>
          <xdr:rowOff>1003300</xdr:rowOff>
        </xdr:to>
        <xdr:sp macro="" textlink="">
          <xdr:nvSpPr>
            <xdr:cNvPr id="5137" name="Option Button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12</xdr:row>
          <xdr:rowOff>514350</xdr:rowOff>
        </xdr:from>
        <xdr:to>
          <xdr:col>3</xdr:col>
          <xdr:colOff>793750</xdr:colOff>
          <xdr:row>12</xdr:row>
          <xdr:rowOff>1003300</xdr:rowOff>
        </xdr:to>
        <xdr:sp macro="" textlink="">
          <xdr:nvSpPr>
            <xdr:cNvPr id="5138" name="Option Button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12</xdr:row>
          <xdr:rowOff>514350</xdr:rowOff>
        </xdr:from>
        <xdr:to>
          <xdr:col>4</xdr:col>
          <xdr:colOff>793750</xdr:colOff>
          <xdr:row>12</xdr:row>
          <xdr:rowOff>1003300</xdr:rowOff>
        </xdr:to>
        <xdr:sp macro="" textlink="">
          <xdr:nvSpPr>
            <xdr:cNvPr id="5139" name="Option Button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12</xdr:row>
          <xdr:rowOff>514350</xdr:rowOff>
        </xdr:from>
        <xdr:to>
          <xdr:col>5</xdr:col>
          <xdr:colOff>793750</xdr:colOff>
          <xdr:row>12</xdr:row>
          <xdr:rowOff>1003300</xdr:rowOff>
        </xdr:to>
        <xdr:sp macro="" textlink="">
          <xdr:nvSpPr>
            <xdr:cNvPr id="5140" name="Option Button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12</xdr:row>
          <xdr:rowOff>514350</xdr:rowOff>
        </xdr:from>
        <xdr:to>
          <xdr:col>6</xdr:col>
          <xdr:colOff>793750</xdr:colOff>
          <xdr:row>12</xdr:row>
          <xdr:rowOff>1003300</xdr:rowOff>
        </xdr:to>
        <xdr:sp macro="" textlink="">
          <xdr:nvSpPr>
            <xdr:cNvPr id="5141" name="Option Button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317500</xdr:rowOff>
        </xdr:from>
        <xdr:to>
          <xdr:col>1</xdr:col>
          <xdr:colOff>698500</xdr:colOff>
          <xdr:row>13</xdr:row>
          <xdr:rowOff>800100</xdr:rowOff>
        </xdr:to>
        <xdr:sp macro="" textlink="">
          <xdr:nvSpPr>
            <xdr:cNvPr id="5142" name="Option Button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13</xdr:row>
          <xdr:rowOff>317500</xdr:rowOff>
        </xdr:from>
        <xdr:to>
          <xdr:col>3</xdr:col>
          <xdr:colOff>793750</xdr:colOff>
          <xdr:row>13</xdr:row>
          <xdr:rowOff>800100</xdr:rowOff>
        </xdr:to>
        <xdr:sp macro="" textlink="">
          <xdr:nvSpPr>
            <xdr:cNvPr id="5143" name="Option Button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13</xdr:row>
          <xdr:rowOff>317500</xdr:rowOff>
        </xdr:from>
        <xdr:to>
          <xdr:col>4</xdr:col>
          <xdr:colOff>793750</xdr:colOff>
          <xdr:row>13</xdr:row>
          <xdr:rowOff>800100</xdr:rowOff>
        </xdr:to>
        <xdr:sp macro="" textlink="">
          <xdr:nvSpPr>
            <xdr:cNvPr id="5144" name="Option Button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13</xdr:row>
          <xdr:rowOff>317500</xdr:rowOff>
        </xdr:from>
        <xdr:to>
          <xdr:col>5</xdr:col>
          <xdr:colOff>793750</xdr:colOff>
          <xdr:row>13</xdr:row>
          <xdr:rowOff>800100</xdr:rowOff>
        </xdr:to>
        <xdr:sp macro="" textlink="">
          <xdr:nvSpPr>
            <xdr:cNvPr id="5145" name="Option Button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13</xdr:row>
          <xdr:rowOff>317500</xdr:rowOff>
        </xdr:from>
        <xdr:to>
          <xdr:col>6</xdr:col>
          <xdr:colOff>793750</xdr:colOff>
          <xdr:row>13</xdr:row>
          <xdr:rowOff>800100</xdr:rowOff>
        </xdr:to>
        <xdr:sp macro="" textlink="">
          <xdr:nvSpPr>
            <xdr:cNvPr id="5146" name="Option Button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431800</xdr:rowOff>
        </xdr:from>
        <xdr:to>
          <xdr:col>1</xdr:col>
          <xdr:colOff>698500</xdr:colOff>
          <xdr:row>14</xdr:row>
          <xdr:rowOff>914400</xdr:rowOff>
        </xdr:to>
        <xdr:sp macro="" textlink="">
          <xdr:nvSpPr>
            <xdr:cNvPr id="5147" name="Option Button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14</xdr:row>
          <xdr:rowOff>431800</xdr:rowOff>
        </xdr:from>
        <xdr:to>
          <xdr:col>3</xdr:col>
          <xdr:colOff>781050</xdr:colOff>
          <xdr:row>14</xdr:row>
          <xdr:rowOff>914400</xdr:rowOff>
        </xdr:to>
        <xdr:sp macro="" textlink="">
          <xdr:nvSpPr>
            <xdr:cNvPr id="5148" name="Option Button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14</xdr:row>
          <xdr:rowOff>431800</xdr:rowOff>
        </xdr:from>
        <xdr:to>
          <xdr:col>4</xdr:col>
          <xdr:colOff>781050</xdr:colOff>
          <xdr:row>14</xdr:row>
          <xdr:rowOff>914400</xdr:rowOff>
        </xdr:to>
        <xdr:sp macro="" textlink="">
          <xdr:nvSpPr>
            <xdr:cNvPr id="5149" name="Option Button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14</xdr:row>
          <xdr:rowOff>431800</xdr:rowOff>
        </xdr:from>
        <xdr:to>
          <xdr:col>5</xdr:col>
          <xdr:colOff>781050</xdr:colOff>
          <xdr:row>14</xdr:row>
          <xdr:rowOff>914400</xdr:rowOff>
        </xdr:to>
        <xdr:sp macro="" textlink="">
          <xdr:nvSpPr>
            <xdr:cNvPr id="5150" name="Option Button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14</xdr:row>
          <xdr:rowOff>431800</xdr:rowOff>
        </xdr:from>
        <xdr:to>
          <xdr:col>6</xdr:col>
          <xdr:colOff>781050</xdr:colOff>
          <xdr:row>14</xdr:row>
          <xdr:rowOff>914400</xdr:rowOff>
        </xdr:to>
        <xdr:sp macro="" textlink="">
          <xdr:nvSpPr>
            <xdr:cNvPr id="5151" name="Option Button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222250</xdr:rowOff>
        </xdr:from>
        <xdr:to>
          <xdr:col>1</xdr:col>
          <xdr:colOff>698500</xdr:colOff>
          <xdr:row>15</xdr:row>
          <xdr:rowOff>704850</xdr:rowOff>
        </xdr:to>
        <xdr:sp macro="" textlink="">
          <xdr:nvSpPr>
            <xdr:cNvPr id="5152" name="Option Button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15</xdr:row>
          <xdr:rowOff>222250</xdr:rowOff>
        </xdr:from>
        <xdr:to>
          <xdr:col>3</xdr:col>
          <xdr:colOff>793750</xdr:colOff>
          <xdr:row>15</xdr:row>
          <xdr:rowOff>704850</xdr:rowOff>
        </xdr:to>
        <xdr:sp macro="" textlink="">
          <xdr:nvSpPr>
            <xdr:cNvPr id="5153" name="Option Button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15</xdr:row>
          <xdr:rowOff>222250</xdr:rowOff>
        </xdr:from>
        <xdr:to>
          <xdr:col>4</xdr:col>
          <xdr:colOff>793750</xdr:colOff>
          <xdr:row>15</xdr:row>
          <xdr:rowOff>704850</xdr:rowOff>
        </xdr:to>
        <xdr:sp macro="" textlink="">
          <xdr:nvSpPr>
            <xdr:cNvPr id="5154" name="Option Button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15</xdr:row>
          <xdr:rowOff>222250</xdr:rowOff>
        </xdr:from>
        <xdr:to>
          <xdr:col>5</xdr:col>
          <xdr:colOff>793750</xdr:colOff>
          <xdr:row>15</xdr:row>
          <xdr:rowOff>704850</xdr:rowOff>
        </xdr:to>
        <xdr:sp macro="" textlink="">
          <xdr:nvSpPr>
            <xdr:cNvPr id="5155" name="Option Button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15</xdr:row>
          <xdr:rowOff>222250</xdr:rowOff>
        </xdr:from>
        <xdr:to>
          <xdr:col>6</xdr:col>
          <xdr:colOff>793750</xdr:colOff>
          <xdr:row>15</xdr:row>
          <xdr:rowOff>704850</xdr:rowOff>
        </xdr:to>
        <xdr:sp macro="" textlink="">
          <xdr:nvSpPr>
            <xdr:cNvPr id="5156" name="Option Button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1</xdr:colOff>
      <xdr:row>0</xdr:row>
      <xdr:rowOff>0</xdr:rowOff>
    </xdr:from>
    <xdr:to>
      <xdr:col>9</xdr:col>
      <xdr:colOff>72575</xdr:colOff>
      <xdr:row>6</xdr:row>
      <xdr:rowOff>92638</xdr:rowOff>
    </xdr:to>
    <xdr:grpSp>
      <xdr:nvGrpSpPr>
        <xdr:cNvPr id="2" name="Groupe 1"/>
        <xdr:cNvGrpSpPr/>
      </xdr:nvGrpSpPr>
      <xdr:grpSpPr>
        <a:xfrm>
          <a:off x="1028701" y="0"/>
          <a:ext cx="15741199" cy="1207063"/>
          <a:chOff x="1079501" y="0"/>
          <a:chExt cx="16519074" cy="1165788"/>
        </a:xfrm>
      </xdr:grpSpPr>
      <xdr:sp macro="" textlink="">
        <xdr:nvSpPr>
          <xdr:cNvPr id="3" name="Ellipse 2">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8772353" y="0"/>
            <a:ext cx="1133370" cy="1043070"/>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Triangle rectangle 3">
            <a:extLst>
              <a:ext uri="{FF2B5EF4-FFF2-40B4-BE49-F238E27FC236}">
                <a16:creationId xmlns:a16="http://schemas.microsoft.com/office/drawing/2014/main" id="{2BACC32B-0A1A-CC43-AA76-92BBE2528162}"/>
              </a:ext>
            </a:extLst>
          </xdr:cNvPr>
          <xdr:cNvSpPr/>
        </xdr:nvSpPr>
        <xdr:spPr>
          <a:xfrm rot="5400000">
            <a:off x="8756145" y="-7676641"/>
            <a:ext cx="1165785" cy="16519074"/>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5" name="Image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14024" y="130384"/>
            <a:ext cx="850027" cy="782302"/>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1</xdr:col>
          <xdr:colOff>0</xdr:colOff>
          <xdr:row>9</xdr:row>
          <xdr:rowOff>381000</xdr:rowOff>
        </xdr:from>
        <xdr:to>
          <xdr:col>7</xdr:col>
          <xdr:colOff>0</xdr:colOff>
          <xdr:row>11</xdr:row>
          <xdr:rowOff>0</xdr:rowOff>
        </xdr:to>
        <xdr:sp macro="" textlink="">
          <xdr:nvSpPr>
            <xdr:cNvPr id="6145" name="Group Box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7</xdr:col>
          <xdr:colOff>0</xdr:colOff>
          <xdr:row>12</xdr:row>
          <xdr:rowOff>0</xdr:rowOff>
        </xdr:to>
        <xdr:sp macro="" textlink="">
          <xdr:nvSpPr>
            <xdr:cNvPr id="6146" name="Group Box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7</xdr:col>
          <xdr:colOff>0</xdr:colOff>
          <xdr:row>13</xdr:row>
          <xdr:rowOff>0</xdr:rowOff>
        </xdr:to>
        <xdr:sp macro="" textlink="">
          <xdr:nvSpPr>
            <xdr:cNvPr id="6147" name="Group Box 3" hidden="1">
              <a:extLst>
                <a:ext uri="{63B3BB69-23CF-44E3-9099-C40C66FF867C}">
                  <a14:compatExt spid="_x0000_s6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7</xdr:col>
          <xdr:colOff>0</xdr:colOff>
          <xdr:row>14</xdr:row>
          <xdr:rowOff>0</xdr:rowOff>
        </xdr:to>
        <xdr:sp macro="" textlink="">
          <xdr:nvSpPr>
            <xdr:cNvPr id="6148" name="Group Box 4" hidden="1">
              <a:extLst>
                <a:ext uri="{63B3BB69-23CF-44E3-9099-C40C66FF867C}">
                  <a14:compatExt spid="_x0000_s6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7</xdr:col>
          <xdr:colOff>0</xdr:colOff>
          <xdr:row>15</xdr:row>
          <xdr:rowOff>0</xdr:rowOff>
        </xdr:to>
        <xdr:sp macro="" textlink="">
          <xdr:nvSpPr>
            <xdr:cNvPr id="6149" name="Group Box 5" hidden="1">
              <a:extLst>
                <a:ext uri="{63B3BB69-23CF-44E3-9099-C40C66FF867C}">
                  <a14:compatExt spid="_x0000_s6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7</xdr:col>
          <xdr:colOff>0</xdr:colOff>
          <xdr:row>16</xdr:row>
          <xdr:rowOff>0</xdr:rowOff>
        </xdr:to>
        <xdr:sp macro="" textlink="">
          <xdr:nvSpPr>
            <xdr:cNvPr id="6150" name="Group Box 6" hidden="1">
              <a:extLst>
                <a:ext uri="{63B3BB69-23CF-44E3-9099-C40C66FF867C}">
                  <a14:compatExt spid="_x0000_s6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7</xdr:col>
          <xdr:colOff>0</xdr:colOff>
          <xdr:row>17</xdr:row>
          <xdr:rowOff>0</xdr:rowOff>
        </xdr:to>
        <xdr:sp macro="" textlink="">
          <xdr:nvSpPr>
            <xdr:cNvPr id="6151" name="Group Box 7" hidden="1">
              <a:extLst>
                <a:ext uri="{63B3BB69-23CF-44E3-9099-C40C66FF867C}">
                  <a14:compatExt spid="_x0000_s6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609600</xdr:rowOff>
        </xdr:from>
        <xdr:to>
          <xdr:col>1</xdr:col>
          <xdr:colOff>698500</xdr:colOff>
          <xdr:row>10</xdr:row>
          <xdr:rowOff>1098550</xdr:rowOff>
        </xdr:to>
        <xdr:sp macro="" textlink="">
          <xdr:nvSpPr>
            <xdr:cNvPr id="6152" name="Option Button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10</xdr:row>
          <xdr:rowOff>609600</xdr:rowOff>
        </xdr:from>
        <xdr:to>
          <xdr:col>3</xdr:col>
          <xdr:colOff>781050</xdr:colOff>
          <xdr:row>10</xdr:row>
          <xdr:rowOff>1098550</xdr:rowOff>
        </xdr:to>
        <xdr:sp macro="" textlink="">
          <xdr:nvSpPr>
            <xdr:cNvPr id="6153" name="Option Button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10</xdr:row>
          <xdr:rowOff>609600</xdr:rowOff>
        </xdr:from>
        <xdr:to>
          <xdr:col>4</xdr:col>
          <xdr:colOff>781050</xdr:colOff>
          <xdr:row>10</xdr:row>
          <xdr:rowOff>1098550</xdr:rowOff>
        </xdr:to>
        <xdr:sp macro="" textlink="">
          <xdr:nvSpPr>
            <xdr:cNvPr id="6154" name="Option Button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10</xdr:row>
          <xdr:rowOff>609600</xdr:rowOff>
        </xdr:from>
        <xdr:to>
          <xdr:col>5</xdr:col>
          <xdr:colOff>781050</xdr:colOff>
          <xdr:row>10</xdr:row>
          <xdr:rowOff>1098550</xdr:rowOff>
        </xdr:to>
        <xdr:sp macro="" textlink="">
          <xdr:nvSpPr>
            <xdr:cNvPr id="6155" name="Option Button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10</xdr:row>
          <xdr:rowOff>609600</xdr:rowOff>
        </xdr:from>
        <xdr:to>
          <xdr:col>6</xdr:col>
          <xdr:colOff>781050</xdr:colOff>
          <xdr:row>10</xdr:row>
          <xdr:rowOff>1098550</xdr:rowOff>
        </xdr:to>
        <xdr:sp macro="" textlink="">
          <xdr:nvSpPr>
            <xdr:cNvPr id="6156" name="Option Button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260350</xdr:rowOff>
        </xdr:from>
        <xdr:to>
          <xdr:col>1</xdr:col>
          <xdr:colOff>698500</xdr:colOff>
          <xdr:row>11</xdr:row>
          <xdr:rowOff>742950</xdr:rowOff>
        </xdr:to>
        <xdr:sp macro="" textlink="">
          <xdr:nvSpPr>
            <xdr:cNvPr id="6157" name="Option Button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11</xdr:row>
          <xdr:rowOff>260350</xdr:rowOff>
        </xdr:from>
        <xdr:to>
          <xdr:col>3</xdr:col>
          <xdr:colOff>793750</xdr:colOff>
          <xdr:row>11</xdr:row>
          <xdr:rowOff>742950</xdr:rowOff>
        </xdr:to>
        <xdr:sp macro="" textlink="">
          <xdr:nvSpPr>
            <xdr:cNvPr id="6158" name="Option Button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260350</xdr:rowOff>
        </xdr:from>
        <xdr:to>
          <xdr:col>4</xdr:col>
          <xdr:colOff>793750</xdr:colOff>
          <xdr:row>11</xdr:row>
          <xdr:rowOff>742950</xdr:rowOff>
        </xdr:to>
        <xdr:sp macro="" textlink="">
          <xdr:nvSpPr>
            <xdr:cNvPr id="6159" name="Option Button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11</xdr:row>
          <xdr:rowOff>260350</xdr:rowOff>
        </xdr:from>
        <xdr:to>
          <xdr:col>5</xdr:col>
          <xdr:colOff>793750</xdr:colOff>
          <xdr:row>11</xdr:row>
          <xdr:rowOff>742950</xdr:rowOff>
        </xdr:to>
        <xdr:sp macro="" textlink="">
          <xdr:nvSpPr>
            <xdr:cNvPr id="6160" name="Option Button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11</xdr:row>
          <xdr:rowOff>260350</xdr:rowOff>
        </xdr:from>
        <xdr:to>
          <xdr:col>6</xdr:col>
          <xdr:colOff>793750</xdr:colOff>
          <xdr:row>11</xdr:row>
          <xdr:rowOff>742950</xdr:rowOff>
        </xdr:to>
        <xdr:sp macro="" textlink="">
          <xdr:nvSpPr>
            <xdr:cNvPr id="6161" name="Option Button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88900</xdr:rowOff>
        </xdr:from>
        <xdr:to>
          <xdr:col>1</xdr:col>
          <xdr:colOff>698500</xdr:colOff>
          <xdr:row>12</xdr:row>
          <xdr:rowOff>571500</xdr:rowOff>
        </xdr:to>
        <xdr:sp macro="" textlink="">
          <xdr:nvSpPr>
            <xdr:cNvPr id="6162" name="Option Button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12</xdr:row>
          <xdr:rowOff>88900</xdr:rowOff>
        </xdr:from>
        <xdr:to>
          <xdr:col>3</xdr:col>
          <xdr:colOff>793750</xdr:colOff>
          <xdr:row>12</xdr:row>
          <xdr:rowOff>571500</xdr:rowOff>
        </xdr:to>
        <xdr:sp macro="" textlink="">
          <xdr:nvSpPr>
            <xdr:cNvPr id="6163" name="Option Button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12</xdr:row>
          <xdr:rowOff>88900</xdr:rowOff>
        </xdr:from>
        <xdr:to>
          <xdr:col>4</xdr:col>
          <xdr:colOff>793750</xdr:colOff>
          <xdr:row>12</xdr:row>
          <xdr:rowOff>571500</xdr:rowOff>
        </xdr:to>
        <xdr:sp macro="" textlink="">
          <xdr:nvSpPr>
            <xdr:cNvPr id="6164" name="Option Button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12</xdr:row>
          <xdr:rowOff>88900</xdr:rowOff>
        </xdr:from>
        <xdr:to>
          <xdr:col>5</xdr:col>
          <xdr:colOff>793750</xdr:colOff>
          <xdr:row>12</xdr:row>
          <xdr:rowOff>571500</xdr:rowOff>
        </xdr:to>
        <xdr:sp macro="" textlink="">
          <xdr:nvSpPr>
            <xdr:cNvPr id="6165" name="Option Button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12</xdr:row>
          <xdr:rowOff>88900</xdr:rowOff>
        </xdr:from>
        <xdr:to>
          <xdr:col>6</xdr:col>
          <xdr:colOff>793750</xdr:colOff>
          <xdr:row>12</xdr:row>
          <xdr:rowOff>571500</xdr:rowOff>
        </xdr:to>
        <xdr:sp macro="" textlink="">
          <xdr:nvSpPr>
            <xdr:cNvPr id="6166" name="Option Button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336550</xdr:rowOff>
        </xdr:from>
        <xdr:to>
          <xdr:col>1</xdr:col>
          <xdr:colOff>698500</xdr:colOff>
          <xdr:row>13</xdr:row>
          <xdr:rowOff>819150</xdr:rowOff>
        </xdr:to>
        <xdr:sp macro="" textlink="">
          <xdr:nvSpPr>
            <xdr:cNvPr id="6167" name="Option Button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13</xdr:row>
          <xdr:rowOff>336550</xdr:rowOff>
        </xdr:from>
        <xdr:to>
          <xdr:col>3</xdr:col>
          <xdr:colOff>793750</xdr:colOff>
          <xdr:row>13</xdr:row>
          <xdr:rowOff>819150</xdr:rowOff>
        </xdr:to>
        <xdr:sp macro="" textlink="">
          <xdr:nvSpPr>
            <xdr:cNvPr id="6168" name="Option Button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13</xdr:row>
          <xdr:rowOff>336550</xdr:rowOff>
        </xdr:from>
        <xdr:to>
          <xdr:col>4</xdr:col>
          <xdr:colOff>793750</xdr:colOff>
          <xdr:row>13</xdr:row>
          <xdr:rowOff>819150</xdr:rowOff>
        </xdr:to>
        <xdr:sp macro="" textlink="">
          <xdr:nvSpPr>
            <xdr:cNvPr id="6169" name="Option Button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13</xdr:row>
          <xdr:rowOff>336550</xdr:rowOff>
        </xdr:from>
        <xdr:to>
          <xdr:col>5</xdr:col>
          <xdr:colOff>793750</xdr:colOff>
          <xdr:row>13</xdr:row>
          <xdr:rowOff>819150</xdr:rowOff>
        </xdr:to>
        <xdr:sp macro="" textlink="">
          <xdr:nvSpPr>
            <xdr:cNvPr id="6170" name="Option Button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13</xdr:row>
          <xdr:rowOff>336550</xdr:rowOff>
        </xdr:from>
        <xdr:to>
          <xdr:col>6</xdr:col>
          <xdr:colOff>793750</xdr:colOff>
          <xdr:row>13</xdr:row>
          <xdr:rowOff>819150</xdr:rowOff>
        </xdr:to>
        <xdr:sp macro="" textlink="">
          <xdr:nvSpPr>
            <xdr:cNvPr id="6171" name="Option Button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590550</xdr:rowOff>
        </xdr:from>
        <xdr:to>
          <xdr:col>1</xdr:col>
          <xdr:colOff>698500</xdr:colOff>
          <xdr:row>14</xdr:row>
          <xdr:rowOff>1079500</xdr:rowOff>
        </xdr:to>
        <xdr:sp macro="" textlink="">
          <xdr:nvSpPr>
            <xdr:cNvPr id="6172" name="Option Button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14</xdr:row>
          <xdr:rowOff>590550</xdr:rowOff>
        </xdr:from>
        <xdr:to>
          <xdr:col>3</xdr:col>
          <xdr:colOff>781050</xdr:colOff>
          <xdr:row>14</xdr:row>
          <xdr:rowOff>1079500</xdr:rowOff>
        </xdr:to>
        <xdr:sp macro="" textlink="">
          <xdr:nvSpPr>
            <xdr:cNvPr id="6173" name="Option Button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14</xdr:row>
          <xdr:rowOff>590550</xdr:rowOff>
        </xdr:from>
        <xdr:to>
          <xdr:col>4</xdr:col>
          <xdr:colOff>781050</xdr:colOff>
          <xdr:row>14</xdr:row>
          <xdr:rowOff>1079500</xdr:rowOff>
        </xdr:to>
        <xdr:sp macro="" textlink="">
          <xdr:nvSpPr>
            <xdr:cNvPr id="6174" name="Option Button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14</xdr:row>
          <xdr:rowOff>590550</xdr:rowOff>
        </xdr:from>
        <xdr:to>
          <xdr:col>5</xdr:col>
          <xdr:colOff>781050</xdr:colOff>
          <xdr:row>14</xdr:row>
          <xdr:rowOff>1079500</xdr:rowOff>
        </xdr:to>
        <xdr:sp macro="" textlink="">
          <xdr:nvSpPr>
            <xdr:cNvPr id="6175" name="Option Button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14</xdr:row>
          <xdr:rowOff>590550</xdr:rowOff>
        </xdr:from>
        <xdr:to>
          <xdr:col>6</xdr:col>
          <xdr:colOff>781050</xdr:colOff>
          <xdr:row>14</xdr:row>
          <xdr:rowOff>1079500</xdr:rowOff>
        </xdr:to>
        <xdr:sp macro="" textlink="">
          <xdr:nvSpPr>
            <xdr:cNvPr id="6176" name="Option Button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514350</xdr:rowOff>
        </xdr:from>
        <xdr:to>
          <xdr:col>1</xdr:col>
          <xdr:colOff>698500</xdr:colOff>
          <xdr:row>15</xdr:row>
          <xdr:rowOff>1003300</xdr:rowOff>
        </xdr:to>
        <xdr:sp macro="" textlink="">
          <xdr:nvSpPr>
            <xdr:cNvPr id="6177" name="Option Button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15</xdr:row>
          <xdr:rowOff>514350</xdr:rowOff>
        </xdr:from>
        <xdr:to>
          <xdr:col>3</xdr:col>
          <xdr:colOff>781050</xdr:colOff>
          <xdr:row>15</xdr:row>
          <xdr:rowOff>1003300</xdr:rowOff>
        </xdr:to>
        <xdr:sp macro="" textlink="">
          <xdr:nvSpPr>
            <xdr:cNvPr id="6178" name="Option Button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15</xdr:row>
          <xdr:rowOff>514350</xdr:rowOff>
        </xdr:from>
        <xdr:to>
          <xdr:col>4</xdr:col>
          <xdr:colOff>781050</xdr:colOff>
          <xdr:row>15</xdr:row>
          <xdr:rowOff>1003300</xdr:rowOff>
        </xdr:to>
        <xdr:sp macro="" textlink="">
          <xdr:nvSpPr>
            <xdr:cNvPr id="6179" name="Option Button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15</xdr:row>
          <xdr:rowOff>514350</xdr:rowOff>
        </xdr:from>
        <xdr:to>
          <xdr:col>5</xdr:col>
          <xdr:colOff>781050</xdr:colOff>
          <xdr:row>15</xdr:row>
          <xdr:rowOff>1003300</xdr:rowOff>
        </xdr:to>
        <xdr:sp macro="" textlink="">
          <xdr:nvSpPr>
            <xdr:cNvPr id="6180" name="Option Button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15</xdr:row>
          <xdr:rowOff>514350</xdr:rowOff>
        </xdr:from>
        <xdr:to>
          <xdr:col>6</xdr:col>
          <xdr:colOff>781050</xdr:colOff>
          <xdr:row>15</xdr:row>
          <xdr:rowOff>1003300</xdr:rowOff>
        </xdr:to>
        <xdr:sp macro="" textlink="">
          <xdr:nvSpPr>
            <xdr:cNvPr id="6181" name="Option Button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317500</xdr:rowOff>
        </xdr:from>
        <xdr:to>
          <xdr:col>1</xdr:col>
          <xdr:colOff>698500</xdr:colOff>
          <xdr:row>16</xdr:row>
          <xdr:rowOff>800100</xdr:rowOff>
        </xdr:to>
        <xdr:sp macro="" textlink="">
          <xdr:nvSpPr>
            <xdr:cNvPr id="6182" name="Option Button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16</xdr:row>
          <xdr:rowOff>317500</xdr:rowOff>
        </xdr:from>
        <xdr:to>
          <xdr:col>3</xdr:col>
          <xdr:colOff>781050</xdr:colOff>
          <xdr:row>16</xdr:row>
          <xdr:rowOff>800100</xdr:rowOff>
        </xdr:to>
        <xdr:sp macro="" textlink="">
          <xdr:nvSpPr>
            <xdr:cNvPr id="6183" name="Option Button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16</xdr:row>
          <xdr:rowOff>317500</xdr:rowOff>
        </xdr:from>
        <xdr:to>
          <xdr:col>4</xdr:col>
          <xdr:colOff>781050</xdr:colOff>
          <xdr:row>16</xdr:row>
          <xdr:rowOff>800100</xdr:rowOff>
        </xdr:to>
        <xdr:sp macro="" textlink="">
          <xdr:nvSpPr>
            <xdr:cNvPr id="6184" name="Option Button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16</xdr:row>
          <xdr:rowOff>317500</xdr:rowOff>
        </xdr:from>
        <xdr:to>
          <xdr:col>5</xdr:col>
          <xdr:colOff>781050</xdr:colOff>
          <xdr:row>16</xdr:row>
          <xdr:rowOff>800100</xdr:rowOff>
        </xdr:to>
        <xdr:sp macro="" textlink="">
          <xdr:nvSpPr>
            <xdr:cNvPr id="6185" name="Option Button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16</xdr:row>
          <xdr:rowOff>317500</xdr:rowOff>
        </xdr:from>
        <xdr:to>
          <xdr:col>6</xdr:col>
          <xdr:colOff>781050</xdr:colOff>
          <xdr:row>16</xdr:row>
          <xdr:rowOff>800100</xdr:rowOff>
        </xdr:to>
        <xdr:sp macro="" textlink="">
          <xdr:nvSpPr>
            <xdr:cNvPr id="6186" name="Option Button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4355850</xdr:colOff>
      <xdr:row>0</xdr:row>
      <xdr:rowOff>0</xdr:rowOff>
    </xdr:from>
    <xdr:to>
      <xdr:col>1</xdr:col>
      <xdr:colOff>5435850</xdr:colOff>
      <xdr:row>5</xdr:row>
      <xdr:rowOff>165600</xdr:rowOff>
    </xdr:to>
    <xdr:sp macro="" textlink="">
      <xdr:nvSpPr>
        <xdr:cNvPr id="3" name="Ellipse 2">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5079750" y="0"/>
          <a:ext cx="1080000" cy="1080000"/>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0</xdr:row>
      <xdr:rowOff>4</xdr:rowOff>
    </xdr:from>
    <xdr:to>
      <xdr:col>7</xdr:col>
      <xdr:colOff>57150</xdr:colOff>
      <xdr:row>5</xdr:row>
      <xdr:rowOff>82550</xdr:rowOff>
    </xdr:to>
    <xdr:sp macro="" textlink="">
      <xdr:nvSpPr>
        <xdr:cNvPr id="4" name="Triangle rectangle 3">
          <a:extLst>
            <a:ext uri="{FF2B5EF4-FFF2-40B4-BE49-F238E27FC236}">
              <a16:creationId xmlns:a16="http://schemas.microsoft.com/office/drawing/2014/main" id="{2BACC32B-0A1A-CC43-AA76-92BBE2528162}"/>
            </a:ext>
          </a:extLst>
        </xdr:cNvPr>
        <xdr:cNvSpPr/>
      </xdr:nvSpPr>
      <xdr:spPr>
        <a:xfrm rot="5400000">
          <a:off x="5121277" y="-4397373"/>
          <a:ext cx="996946" cy="9791700"/>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4490850</xdr:colOff>
      <xdr:row>0</xdr:row>
      <xdr:rowOff>135000</xdr:rowOff>
    </xdr:from>
    <xdr:to>
      <xdr:col>1</xdr:col>
      <xdr:colOff>5300850</xdr:colOff>
      <xdr:row>5</xdr:row>
      <xdr:rowOff>30600</xdr:rowOff>
    </xdr:to>
    <xdr:pic>
      <xdr:nvPicPr>
        <xdr:cNvPr id="5" name="Image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4750" y="135000"/>
          <a:ext cx="810000" cy="81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16</xdr:col>
      <xdr:colOff>725714</xdr:colOff>
      <xdr:row>6</xdr:row>
      <xdr:rowOff>6352</xdr:rowOff>
    </xdr:to>
    <xdr:grpSp>
      <xdr:nvGrpSpPr>
        <xdr:cNvPr id="2" name="Groupe 1"/>
        <xdr:cNvGrpSpPr/>
      </xdr:nvGrpSpPr>
      <xdr:grpSpPr>
        <a:xfrm>
          <a:off x="762000" y="0"/>
          <a:ext cx="12193814" cy="1111252"/>
          <a:chOff x="771072" y="-1"/>
          <a:chExt cx="12074071" cy="1152073"/>
        </a:xfrm>
      </xdr:grpSpPr>
      <xdr:sp macro="" textlink="">
        <xdr:nvSpPr>
          <xdr:cNvPr id="3" name="Ellipse 2">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6271734" y="0"/>
            <a:ext cx="1072746" cy="1082557"/>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Triangle rectangle 3">
            <a:extLst>
              <a:ext uri="{FF2B5EF4-FFF2-40B4-BE49-F238E27FC236}">
                <a16:creationId xmlns:a16="http://schemas.microsoft.com/office/drawing/2014/main" id="{2BACC32B-0A1A-CC43-AA76-92BBE2528162}"/>
              </a:ext>
            </a:extLst>
          </xdr:cNvPr>
          <xdr:cNvSpPr/>
        </xdr:nvSpPr>
        <xdr:spPr>
          <a:xfrm rot="5400000">
            <a:off x="6232071" y="-5461000"/>
            <a:ext cx="1152073" cy="12074071"/>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5" name="Image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5828" y="135320"/>
            <a:ext cx="804560" cy="811918"/>
          </a:xfrm>
          <a:prstGeom prst="rect">
            <a:avLst/>
          </a:prstGeom>
        </xdr:spPr>
      </xdr:pic>
    </xdr:grpSp>
    <xdr:clientData/>
  </xdr:twoCellAnchor>
  <xdr:twoCellAnchor editAs="oneCell">
    <xdr:from>
      <xdr:col>11</xdr:col>
      <xdr:colOff>188119</xdr:colOff>
      <xdr:row>16</xdr:row>
      <xdr:rowOff>69056</xdr:rowOff>
    </xdr:from>
    <xdr:to>
      <xdr:col>16</xdr:col>
      <xdr:colOff>553879</xdr:colOff>
      <xdr:row>32</xdr:row>
      <xdr:rowOff>93186</xdr:rowOff>
    </xdr:to>
    <xdr:pic>
      <xdr:nvPicPr>
        <xdr:cNvPr id="6" name="Image 5"/>
        <xdr:cNvPicPr/>
      </xdr:nvPicPr>
      <xdr:blipFill rotWithShape="1">
        <a:blip xmlns:r="http://schemas.openxmlformats.org/officeDocument/2006/relationships" r:embed="rId2"/>
        <a:srcRect t="3123"/>
        <a:stretch/>
      </xdr:blipFill>
      <xdr:spPr bwMode="auto">
        <a:xfrm>
          <a:off x="8570119" y="3319462"/>
          <a:ext cx="4175760" cy="307213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28575</xdr:colOff>
      <xdr:row>7</xdr:row>
      <xdr:rowOff>28575</xdr:rowOff>
    </xdr:from>
    <xdr:to>
      <xdr:col>16</xdr:col>
      <xdr:colOff>698722</xdr:colOff>
      <xdr:row>9</xdr:row>
      <xdr:rowOff>114216</xdr:rowOff>
    </xdr:to>
    <xdr:grpSp>
      <xdr:nvGrpSpPr>
        <xdr:cNvPr id="7" name="Groupe 6"/>
        <xdr:cNvGrpSpPr/>
      </xdr:nvGrpSpPr>
      <xdr:grpSpPr>
        <a:xfrm>
          <a:off x="790575" y="1317625"/>
          <a:ext cx="12138247" cy="453941"/>
          <a:chOff x="798287" y="1297214"/>
          <a:chExt cx="12008979" cy="468002"/>
        </a:xfrm>
      </xdr:grpSpPr>
      <xdr:pic>
        <xdr:nvPicPr>
          <xdr:cNvPr id="8" name="Image 7">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8287" y="1297214"/>
            <a:ext cx="1019549" cy="468000"/>
          </a:xfrm>
          <a:prstGeom prst="rect">
            <a:avLst/>
          </a:prstGeom>
          <a:ln>
            <a:noFill/>
          </a:ln>
        </xdr:spPr>
      </xdr:pic>
      <xdr:pic>
        <xdr:nvPicPr>
          <xdr:cNvPr id="9" name="Image 8">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606932" y="1297216"/>
            <a:ext cx="1200334" cy="468000"/>
          </a:xfrm>
          <a:prstGeom prst="rect">
            <a:avLst/>
          </a:prstGeom>
          <a:ln>
            <a:noFill/>
          </a:ln>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9" Type="http://schemas.openxmlformats.org/officeDocument/2006/relationships/ctrlProp" Target="../ctrlProps/ctrlProp96.xml"/><Relationship Id="rId21" Type="http://schemas.openxmlformats.org/officeDocument/2006/relationships/ctrlProp" Target="../ctrlProps/ctrlProp78.xml"/><Relationship Id="rId34" Type="http://schemas.openxmlformats.org/officeDocument/2006/relationships/ctrlProp" Target="../ctrlProps/ctrlProp91.xml"/><Relationship Id="rId42" Type="http://schemas.openxmlformats.org/officeDocument/2006/relationships/ctrlProp" Target="../ctrlProps/ctrlProp99.xml"/><Relationship Id="rId7" Type="http://schemas.openxmlformats.org/officeDocument/2006/relationships/ctrlProp" Target="../ctrlProps/ctrlProp64.xml"/><Relationship Id="rId2" Type="http://schemas.openxmlformats.org/officeDocument/2006/relationships/drawing" Target="../drawings/drawing3.xml"/><Relationship Id="rId16" Type="http://schemas.openxmlformats.org/officeDocument/2006/relationships/ctrlProp" Target="../ctrlProps/ctrlProp73.xml"/><Relationship Id="rId29" Type="http://schemas.openxmlformats.org/officeDocument/2006/relationships/ctrlProp" Target="../ctrlProps/ctrlProp86.xml"/><Relationship Id="rId1" Type="http://schemas.openxmlformats.org/officeDocument/2006/relationships/printerSettings" Target="../printerSettings/printerSettings3.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4" Type="http://schemas.openxmlformats.org/officeDocument/2006/relationships/ctrlProp" Target="../ctrlProps/ctrlProp101.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8" Type="http://schemas.openxmlformats.org/officeDocument/2006/relationships/ctrlProp" Target="../ctrlProps/ctrlProp65.xml"/><Relationship Id="rId3" Type="http://schemas.openxmlformats.org/officeDocument/2006/relationships/vmlDrawing" Target="../drawings/vmlDrawing2.v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20" Type="http://schemas.openxmlformats.org/officeDocument/2006/relationships/ctrlProp" Target="../ctrlProps/ctrlProp77.xml"/><Relationship Id="rId41" Type="http://schemas.openxmlformats.org/officeDocument/2006/relationships/ctrlProp" Target="../ctrlProps/ctrlProp9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9" Type="http://schemas.openxmlformats.org/officeDocument/2006/relationships/ctrlProp" Target="../ctrlProps/ctrlProp138.xml"/><Relationship Id="rId21" Type="http://schemas.openxmlformats.org/officeDocument/2006/relationships/ctrlProp" Target="../ctrlProps/ctrlProp120.xml"/><Relationship Id="rId34" Type="http://schemas.openxmlformats.org/officeDocument/2006/relationships/ctrlProp" Target="../ctrlProps/ctrlProp133.xml"/><Relationship Id="rId42" Type="http://schemas.openxmlformats.org/officeDocument/2006/relationships/ctrlProp" Target="../ctrlProps/ctrlProp141.xml"/><Relationship Id="rId7" Type="http://schemas.openxmlformats.org/officeDocument/2006/relationships/ctrlProp" Target="../ctrlProps/ctrlProp106.xml"/><Relationship Id="rId2" Type="http://schemas.openxmlformats.org/officeDocument/2006/relationships/drawing" Target="../drawings/drawing4.xml"/><Relationship Id="rId16" Type="http://schemas.openxmlformats.org/officeDocument/2006/relationships/ctrlProp" Target="../ctrlProps/ctrlProp115.xml"/><Relationship Id="rId29" Type="http://schemas.openxmlformats.org/officeDocument/2006/relationships/ctrlProp" Target="../ctrlProps/ctrlProp128.xml"/><Relationship Id="rId1" Type="http://schemas.openxmlformats.org/officeDocument/2006/relationships/printerSettings" Target="../printerSettings/printerSettings4.bin"/><Relationship Id="rId6" Type="http://schemas.openxmlformats.org/officeDocument/2006/relationships/ctrlProp" Target="../ctrlProps/ctrlProp105.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45" Type="http://schemas.openxmlformats.org/officeDocument/2006/relationships/ctrlProp" Target="../ctrlProps/ctrlProp144.xml"/><Relationship Id="rId5" Type="http://schemas.openxmlformats.org/officeDocument/2006/relationships/ctrlProp" Target="../ctrlProps/ctrlProp104.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4" Type="http://schemas.openxmlformats.org/officeDocument/2006/relationships/ctrlProp" Target="../ctrlProps/ctrlProp143.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43" Type="http://schemas.openxmlformats.org/officeDocument/2006/relationships/ctrlProp" Target="../ctrlProps/ctrlProp142.xml"/><Relationship Id="rId8" Type="http://schemas.openxmlformats.org/officeDocument/2006/relationships/ctrlProp" Target="../ctrlProps/ctrlProp107.xml"/><Relationship Id="rId3" Type="http://schemas.openxmlformats.org/officeDocument/2006/relationships/vmlDrawing" Target="../drawings/vmlDrawing3.v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 Id="rId20" Type="http://schemas.openxmlformats.org/officeDocument/2006/relationships/ctrlProp" Target="../ctrlProps/ctrlProp119.xml"/><Relationship Id="rId41" Type="http://schemas.openxmlformats.org/officeDocument/2006/relationships/ctrlProp" Target="../ctrlProps/ctrlProp140.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9" Type="http://schemas.openxmlformats.org/officeDocument/2006/relationships/ctrlProp" Target="../ctrlProps/ctrlProp180.xml"/><Relationship Id="rId21" Type="http://schemas.openxmlformats.org/officeDocument/2006/relationships/ctrlProp" Target="../ctrlProps/ctrlProp162.xml"/><Relationship Id="rId34" Type="http://schemas.openxmlformats.org/officeDocument/2006/relationships/ctrlProp" Target="../ctrlProps/ctrlProp175.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33" Type="http://schemas.openxmlformats.org/officeDocument/2006/relationships/ctrlProp" Target="../ctrlProps/ctrlProp174.xml"/><Relationship Id="rId38" Type="http://schemas.openxmlformats.org/officeDocument/2006/relationships/ctrlProp" Target="../ctrlProps/ctrlProp179.xml"/><Relationship Id="rId2" Type="http://schemas.openxmlformats.org/officeDocument/2006/relationships/drawing" Target="../drawings/drawing5.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5.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32" Type="http://schemas.openxmlformats.org/officeDocument/2006/relationships/ctrlProp" Target="../ctrlProps/ctrlProp173.xml"/><Relationship Id="rId37" Type="http://schemas.openxmlformats.org/officeDocument/2006/relationships/ctrlProp" Target="../ctrlProps/ctrlProp178.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36" Type="http://schemas.openxmlformats.org/officeDocument/2006/relationships/ctrlProp" Target="../ctrlProps/ctrlProp177.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 Id="rId35" Type="http://schemas.openxmlformats.org/officeDocument/2006/relationships/ctrlProp" Target="../ctrlProps/ctrlProp176.xml"/><Relationship Id="rId8" Type="http://schemas.openxmlformats.org/officeDocument/2006/relationships/ctrlProp" Target="../ctrlProps/ctrlProp149.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9" Type="http://schemas.openxmlformats.org/officeDocument/2006/relationships/ctrlProp" Target="../ctrlProps/ctrlProp216.xml"/><Relationship Id="rId21" Type="http://schemas.openxmlformats.org/officeDocument/2006/relationships/ctrlProp" Target="../ctrlProps/ctrlProp198.xml"/><Relationship Id="rId34" Type="http://schemas.openxmlformats.org/officeDocument/2006/relationships/ctrlProp" Target="../ctrlProps/ctrlProp211.xml"/><Relationship Id="rId42" Type="http://schemas.openxmlformats.org/officeDocument/2006/relationships/ctrlProp" Target="../ctrlProps/ctrlProp219.xml"/><Relationship Id="rId7" Type="http://schemas.openxmlformats.org/officeDocument/2006/relationships/ctrlProp" Target="../ctrlProps/ctrlProp184.xml"/><Relationship Id="rId2" Type="http://schemas.openxmlformats.org/officeDocument/2006/relationships/drawing" Target="../drawings/drawing6.xml"/><Relationship Id="rId16" Type="http://schemas.openxmlformats.org/officeDocument/2006/relationships/ctrlProp" Target="../ctrlProps/ctrlProp193.xml"/><Relationship Id="rId29" Type="http://schemas.openxmlformats.org/officeDocument/2006/relationships/ctrlProp" Target="../ctrlProps/ctrlProp206.xml"/><Relationship Id="rId1" Type="http://schemas.openxmlformats.org/officeDocument/2006/relationships/printerSettings" Target="../printerSettings/printerSettings6.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32" Type="http://schemas.openxmlformats.org/officeDocument/2006/relationships/ctrlProp" Target="../ctrlProps/ctrlProp209.xml"/><Relationship Id="rId37" Type="http://schemas.openxmlformats.org/officeDocument/2006/relationships/ctrlProp" Target="../ctrlProps/ctrlProp214.xml"/><Relationship Id="rId40" Type="http://schemas.openxmlformats.org/officeDocument/2006/relationships/ctrlProp" Target="../ctrlProps/ctrlProp217.xml"/><Relationship Id="rId45" Type="http://schemas.openxmlformats.org/officeDocument/2006/relationships/ctrlProp" Target="../ctrlProps/ctrlProp222.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10" Type="http://schemas.openxmlformats.org/officeDocument/2006/relationships/ctrlProp" Target="../ctrlProps/ctrlProp187.xml"/><Relationship Id="rId19" Type="http://schemas.openxmlformats.org/officeDocument/2006/relationships/ctrlProp" Target="../ctrlProps/ctrlProp196.xml"/><Relationship Id="rId31" Type="http://schemas.openxmlformats.org/officeDocument/2006/relationships/ctrlProp" Target="../ctrlProps/ctrlProp208.xml"/><Relationship Id="rId44" Type="http://schemas.openxmlformats.org/officeDocument/2006/relationships/ctrlProp" Target="../ctrlProps/ctrlProp221.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43" Type="http://schemas.openxmlformats.org/officeDocument/2006/relationships/ctrlProp" Target="../ctrlProps/ctrlProp220.xml"/><Relationship Id="rId8" Type="http://schemas.openxmlformats.org/officeDocument/2006/relationships/ctrlProp" Target="../ctrlProps/ctrlProp185.xml"/><Relationship Id="rId3" Type="http://schemas.openxmlformats.org/officeDocument/2006/relationships/vmlDrawing" Target="../drawings/vmlDrawing5.v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20" Type="http://schemas.openxmlformats.org/officeDocument/2006/relationships/ctrlProp" Target="../ctrlProps/ctrlProp197.xml"/><Relationship Id="rId41" Type="http://schemas.openxmlformats.org/officeDocument/2006/relationships/ctrlProp" Target="../ctrlProps/ctrlProp21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376"/>
  </sheetPr>
  <dimension ref="B11:J63"/>
  <sheetViews>
    <sheetView showGridLines="0" showRowColHeaders="0" tabSelected="1" zoomScaleNormal="100" workbookViewId="0">
      <selection activeCell="B11" sqref="B11:J11"/>
    </sheetView>
  </sheetViews>
  <sheetFormatPr baseColWidth="10" defaultColWidth="10.81640625" defaultRowHeight="14" x14ac:dyDescent="0.3"/>
  <cols>
    <col min="1" max="1" width="10.81640625" style="11"/>
    <col min="2" max="2" width="86.1796875" style="11" customWidth="1"/>
    <col min="3" max="4" width="15.54296875" style="11" customWidth="1"/>
    <col min="5" max="16384" width="10.81640625" style="11"/>
  </cols>
  <sheetData>
    <row r="11" spans="2:10" ht="31" customHeight="1" x14ac:dyDescent="0.3">
      <c r="B11" s="114" t="s">
        <v>116</v>
      </c>
      <c r="C11" s="114"/>
      <c r="D11" s="114"/>
      <c r="E11" s="114"/>
      <c r="F11" s="114"/>
      <c r="G11" s="114"/>
      <c r="H11" s="114"/>
      <c r="I11" s="114"/>
      <c r="J11" s="114"/>
    </row>
    <row r="12" spans="2:10" ht="12.65" customHeight="1" x14ac:dyDescent="0.3">
      <c r="B12" s="12"/>
    </row>
    <row r="13" spans="2:10" ht="12.65" customHeight="1" x14ac:dyDescent="0.3">
      <c r="B13" s="115" t="s">
        <v>164</v>
      </c>
      <c r="C13" s="115"/>
      <c r="D13" s="115"/>
      <c r="E13" s="116"/>
      <c r="F13" s="116"/>
      <c r="G13" s="116"/>
      <c r="H13" s="116"/>
      <c r="I13" s="116"/>
      <c r="J13" s="116"/>
    </row>
    <row r="14" spans="2:10" ht="12.65" customHeight="1" x14ac:dyDescent="0.3">
      <c r="B14" s="115"/>
      <c r="C14" s="115"/>
      <c r="D14" s="115"/>
      <c r="E14" s="116"/>
      <c r="F14" s="116"/>
      <c r="G14" s="116"/>
      <c r="H14" s="116"/>
      <c r="I14" s="116"/>
      <c r="J14" s="116"/>
    </row>
    <row r="15" spans="2:10" ht="12.65" customHeight="1" x14ac:dyDescent="0.3">
      <c r="B15" s="115"/>
      <c r="C15" s="115"/>
      <c r="D15" s="115"/>
      <c r="E15" s="116"/>
      <c r="F15" s="116"/>
      <c r="G15" s="116"/>
      <c r="H15" s="116"/>
      <c r="I15" s="116"/>
      <c r="J15" s="116"/>
    </row>
    <row r="16" spans="2:10" ht="12.65" customHeight="1" x14ac:dyDescent="0.3">
      <c r="B16" s="115"/>
      <c r="C16" s="115"/>
      <c r="D16" s="115"/>
      <c r="E16" s="116"/>
      <c r="F16" s="116"/>
      <c r="G16" s="116"/>
      <c r="H16" s="116"/>
      <c r="I16" s="116"/>
      <c r="J16" s="116"/>
    </row>
    <row r="17" spans="2:10" ht="12.65" customHeight="1" x14ac:dyDescent="0.3">
      <c r="B17" s="115"/>
      <c r="C17" s="115"/>
      <c r="D17" s="115"/>
      <c r="E17" s="116"/>
      <c r="F17" s="116"/>
      <c r="G17" s="116"/>
      <c r="H17" s="116"/>
      <c r="I17" s="116"/>
      <c r="J17" s="116"/>
    </row>
    <row r="18" spans="2:10" ht="12.65" customHeight="1" x14ac:dyDescent="0.3">
      <c r="B18" s="115"/>
      <c r="C18" s="115"/>
      <c r="D18" s="115"/>
      <c r="E18" s="116"/>
      <c r="F18" s="116"/>
      <c r="G18" s="116"/>
      <c r="H18" s="116"/>
      <c r="I18" s="116"/>
      <c r="J18" s="116"/>
    </row>
    <row r="19" spans="2:10" ht="12.65" customHeight="1" x14ac:dyDescent="0.3">
      <c r="B19" s="115"/>
      <c r="C19" s="115"/>
      <c r="D19" s="115"/>
      <c r="E19" s="116"/>
      <c r="F19" s="116"/>
      <c r="G19" s="116"/>
      <c r="H19" s="116"/>
      <c r="I19" s="116"/>
      <c r="J19" s="116"/>
    </row>
    <row r="20" spans="2:10" ht="12.65" customHeight="1" x14ac:dyDescent="0.3">
      <c r="B20" s="115"/>
      <c r="C20" s="115"/>
      <c r="D20" s="115"/>
      <c r="E20" s="116"/>
      <c r="F20" s="116"/>
      <c r="G20" s="116"/>
      <c r="H20" s="116"/>
      <c r="I20" s="116"/>
      <c r="J20" s="116"/>
    </row>
    <row r="21" spans="2:10" ht="12.65" customHeight="1" x14ac:dyDescent="0.3">
      <c r="B21" s="115"/>
      <c r="C21" s="115"/>
      <c r="D21" s="115"/>
      <c r="E21" s="116"/>
      <c r="F21" s="116"/>
      <c r="G21" s="116"/>
      <c r="H21" s="116"/>
      <c r="I21" s="116"/>
      <c r="J21" s="116"/>
    </row>
    <row r="22" spans="2:10" ht="12.65" customHeight="1" x14ac:dyDescent="0.3">
      <c r="B22" s="115"/>
      <c r="C22" s="115"/>
      <c r="D22" s="115"/>
      <c r="E22" s="116"/>
      <c r="F22" s="116"/>
      <c r="G22" s="116"/>
      <c r="H22" s="116"/>
      <c r="I22" s="116"/>
      <c r="J22" s="116"/>
    </row>
    <row r="23" spans="2:10" ht="17.5" customHeight="1" x14ac:dyDescent="0.3">
      <c r="B23" s="115"/>
      <c r="C23" s="115"/>
      <c r="D23" s="115"/>
      <c r="E23" s="116"/>
      <c r="F23" s="116"/>
      <c r="G23" s="116"/>
      <c r="H23" s="116"/>
      <c r="I23" s="116"/>
      <c r="J23" s="116"/>
    </row>
    <row r="24" spans="2:10" ht="12.65" customHeight="1" x14ac:dyDescent="0.3">
      <c r="B24" s="115"/>
      <c r="C24" s="115"/>
      <c r="D24" s="115"/>
      <c r="E24" s="116"/>
      <c r="F24" s="116"/>
      <c r="G24" s="116"/>
      <c r="H24" s="116"/>
      <c r="I24" s="116"/>
      <c r="J24" s="116"/>
    </row>
    <row r="25" spans="2:10" ht="12.65" customHeight="1" x14ac:dyDescent="0.3">
      <c r="B25" s="12"/>
      <c r="E25" s="116"/>
      <c r="F25" s="116"/>
      <c r="G25" s="116"/>
      <c r="H25" s="116"/>
      <c r="I25" s="116"/>
      <c r="J25" s="116"/>
    </row>
    <row r="26" spans="2:10" ht="12.65" customHeight="1" x14ac:dyDescent="0.3">
      <c r="B26" s="117" t="s">
        <v>165</v>
      </c>
      <c r="C26" s="117"/>
      <c r="D26" s="117"/>
      <c r="E26" s="116"/>
      <c r="F26" s="116"/>
      <c r="G26" s="116"/>
      <c r="H26" s="116"/>
      <c r="I26" s="116"/>
      <c r="J26" s="116"/>
    </row>
    <row r="27" spans="2:10" ht="12.65" customHeight="1" x14ac:dyDescent="0.3">
      <c r="B27" s="117"/>
      <c r="C27" s="117"/>
      <c r="D27" s="117"/>
      <c r="E27" s="116"/>
      <c r="F27" s="116"/>
      <c r="G27" s="116"/>
      <c r="H27" s="116"/>
      <c r="I27" s="116"/>
      <c r="J27" s="116"/>
    </row>
    <row r="28" spans="2:10" ht="12.65" customHeight="1" x14ac:dyDescent="0.3">
      <c r="B28" s="117"/>
      <c r="C28" s="117"/>
      <c r="D28" s="117"/>
      <c r="E28" s="116"/>
      <c r="F28" s="116"/>
      <c r="G28" s="116"/>
      <c r="H28" s="116"/>
      <c r="I28" s="116"/>
      <c r="J28" s="116"/>
    </row>
    <row r="29" spans="2:10" ht="15.65" customHeight="1" x14ac:dyDescent="0.3">
      <c r="B29" s="117"/>
      <c r="C29" s="117"/>
      <c r="D29" s="117"/>
      <c r="E29" s="116"/>
      <c r="F29" s="116"/>
      <c r="G29" s="116"/>
      <c r="H29" s="116"/>
      <c r="I29" s="116"/>
      <c r="J29" s="116"/>
    </row>
    <row r="30" spans="2:10" ht="14.15" customHeight="1" x14ac:dyDescent="0.3">
      <c r="B30" s="117"/>
      <c r="C30" s="117"/>
      <c r="D30" s="117"/>
      <c r="E30" s="116"/>
      <c r="F30" s="116"/>
      <c r="G30" s="116"/>
      <c r="H30" s="116"/>
      <c r="I30" s="116"/>
      <c r="J30" s="116"/>
    </row>
    <row r="31" spans="2:10" ht="14.15" customHeight="1" x14ac:dyDescent="0.3">
      <c r="B31" s="117"/>
      <c r="C31" s="117"/>
      <c r="D31" s="117"/>
      <c r="E31" s="116"/>
      <c r="F31" s="116"/>
      <c r="G31" s="116"/>
      <c r="H31" s="116"/>
      <c r="I31" s="116"/>
      <c r="J31" s="116"/>
    </row>
    <row r="32" spans="2:10" ht="14.15" customHeight="1" x14ac:dyDescent="0.3">
      <c r="B32" s="117"/>
      <c r="C32" s="117"/>
      <c r="D32" s="117"/>
      <c r="E32" s="116"/>
      <c r="F32" s="116"/>
      <c r="G32" s="116"/>
      <c r="H32" s="116"/>
      <c r="I32" s="116"/>
      <c r="J32" s="116"/>
    </row>
    <row r="33" spans="2:10" ht="14.15" customHeight="1" x14ac:dyDescent="0.3">
      <c r="B33" s="117"/>
      <c r="C33" s="117"/>
      <c r="D33" s="117"/>
      <c r="E33" s="116"/>
      <c r="F33" s="116"/>
      <c r="G33" s="116"/>
      <c r="H33" s="116"/>
      <c r="I33" s="116"/>
      <c r="J33" s="116"/>
    </row>
    <row r="34" spans="2:10" ht="14.15" customHeight="1" x14ac:dyDescent="0.3">
      <c r="B34" s="117"/>
      <c r="C34" s="117"/>
      <c r="D34" s="117"/>
      <c r="E34" s="116"/>
      <c r="F34" s="116"/>
      <c r="G34" s="116"/>
      <c r="H34" s="116"/>
      <c r="I34" s="116"/>
      <c r="J34" s="116"/>
    </row>
    <row r="35" spans="2:10" ht="14.15" customHeight="1" x14ac:dyDescent="0.3">
      <c r="B35" s="117"/>
      <c r="C35" s="117"/>
      <c r="D35" s="117"/>
      <c r="E35" s="116"/>
      <c r="F35" s="116"/>
      <c r="G35" s="116"/>
      <c r="H35" s="116"/>
      <c r="I35" s="116"/>
      <c r="J35" s="116"/>
    </row>
    <row r="36" spans="2:10" ht="14.15" customHeight="1" x14ac:dyDescent="0.3">
      <c r="B36" s="117"/>
      <c r="C36" s="117"/>
      <c r="D36" s="117"/>
      <c r="E36" s="116"/>
      <c r="F36" s="116"/>
      <c r="G36" s="116"/>
      <c r="H36" s="116"/>
      <c r="I36" s="116"/>
      <c r="J36" s="116"/>
    </row>
    <row r="37" spans="2:10" ht="14.15" customHeight="1" x14ac:dyDescent="0.3">
      <c r="B37" s="117"/>
      <c r="C37" s="117"/>
      <c r="D37" s="117"/>
      <c r="E37" s="116"/>
      <c r="F37" s="116"/>
      <c r="G37" s="116"/>
      <c r="H37" s="116"/>
      <c r="I37" s="116"/>
      <c r="J37" s="116"/>
    </row>
    <row r="38" spans="2:10" ht="14.15" customHeight="1" x14ac:dyDescent="0.3">
      <c r="B38" s="117"/>
      <c r="C38" s="117"/>
      <c r="D38" s="117"/>
      <c r="E38" s="116"/>
      <c r="F38" s="116"/>
      <c r="G38" s="116"/>
      <c r="H38" s="116"/>
      <c r="I38" s="116"/>
      <c r="J38" s="116"/>
    </row>
    <row r="39" spans="2:10" ht="14.15" customHeight="1" x14ac:dyDescent="0.3">
      <c r="B39" s="117"/>
      <c r="C39" s="117"/>
      <c r="D39" s="117"/>
      <c r="E39" s="116"/>
      <c r="F39" s="116"/>
      <c r="G39" s="116"/>
      <c r="H39" s="116"/>
      <c r="I39" s="116"/>
      <c r="J39" s="116"/>
    </row>
    <row r="40" spans="2:10" ht="14.15" customHeight="1" x14ac:dyDescent="0.3">
      <c r="B40" s="117"/>
      <c r="C40" s="117"/>
      <c r="D40" s="117"/>
      <c r="E40" s="116"/>
      <c r="F40" s="116"/>
      <c r="G40" s="116"/>
      <c r="H40" s="116"/>
      <c r="I40" s="116"/>
      <c r="J40" s="116"/>
    </row>
    <row r="41" spans="2:10" ht="14.15" customHeight="1" x14ac:dyDescent="0.3">
      <c r="B41" s="117"/>
      <c r="C41" s="117"/>
      <c r="D41" s="117"/>
      <c r="E41" s="116"/>
      <c r="F41" s="116"/>
      <c r="G41" s="116"/>
      <c r="H41" s="116"/>
      <c r="I41" s="116"/>
      <c r="J41" s="116"/>
    </row>
    <row r="42" spans="2:10" ht="14.15" customHeight="1" x14ac:dyDescent="0.3">
      <c r="B42" s="117"/>
      <c r="C42" s="117"/>
      <c r="D42" s="117"/>
      <c r="E42" s="116"/>
      <c r="F42" s="116"/>
      <c r="G42" s="116"/>
      <c r="H42" s="116"/>
      <c r="I42" s="116"/>
      <c r="J42" s="116"/>
    </row>
    <row r="43" spans="2:10" ht="14.15" customHeight="1" x14ac:dyDescent="0.3">
      <c r="B43" s="117"/>
      <c r="C43" s="117"/>
      <c r="D43" s="117"/>
      <c r="E43" s="116"/>
      <c r="F43" s="116"/>
      <c r="G43" s="116"/>
      <c r="H43" s="116"/>
      <c r="I43" s="116"/>
      <c r="J43" s="116"/>
    </row>
    <row r="44" spans="2:10" ht="14.15" customHeight="1" x14ac:dyDescent="0.3">
      <c r="B44" s="117"/>
      <c r="C44" s="117"/>
      <c r="D44" s="117"/>
      <c r="E44" s="116"/>
      <c r="F44" s="116"/>
      <c r="G44" s="116"/>
      <c r="H44" s="116"/>
      <c r="I44" s="116"/>
      <c r="J44" s="116"/>
    </row>
    <row r="45" spans="2:10" ht="14.15" customHeight="1" x14ac:dyDescent="0.3">
      <c r="B45" s="117"/>
      <c r="C45" s="117"/>
      <c r="D45" s="117"/>
      <c r="E45" s="116"/>
      <c r="F45" s="116"/>
      <c r="G45" s="116"/>
      <c r="H45" s="116"/>
      <c r="I45" s="116"/>
      <c r="J45" s="116"/>
    </row>
    <row r="46" spans="2:10" ht="14.15" customHeight="1" x14ac:dyDescent="0.3">
      <c r="B46" s="117"/>
      <c r="C46" s="117"/>
      <c r="D46" s="117"/>
      <c r="E46" s="116"/>
      <c r="F46" s="116"/>
      <c r="G46" s="116"/>
      <c r="H46" s="116"/>
      <c r="I46" s="116"/>
      <c r="J46" s="116"/>
    </row>
    <row r="47" spans="2:10" ht="14.15" customHeight="1" x14ac:dyDescent="0.3">
      <c r="B47" s="117"/>
      <c r="C47" s="117"/>
      <c r="D47" s="117"/>
      <c r="E47" s="116"/>
      <c r="F47" s="116"/>
      <c r="G47" s="116"/>
      <c r="H47" s="116"/>
      <c r="I47" s="116"/>
      <c r="J47" s="116"/>
    </row>
    <row r="48" spans="2:10" x14ac:dyDescent="0.3">
      <c r="B48" s="117"/>
      <c r="C48" s="117"/>
      <c r="D48" s="117"/>
      <c r="E48" s="116"/>
      <c r="F48" s="116"/>
      <c r="G48" s="116"/>
      <c r="H48" s="116"/>
      <c r="I48" s="116"/>
      <c r="J48" s="116"/>
    </row>
    <row r="51" spans="2:10" x14ac:dyDescent="0.3">
      <c r="B51" s="118" t="s">
        <v>201</v>
      </c>
      <c r="C51" s="118"/>
      <c r="D51" s="118"/>
      <c r="E51" s="118"/>
      <c r="F51" s="118"/>
      <c r="G51" s="118"/>
      <c r="H51" s="118"/>
      <c r="I51" s="118"/>
      <c r="J51" s="118"/>
    </row>
    <row r="52" spans="2:10" x14ac:dyDescent="0.3">
      <c r="B52" s="118"/>
      <c r="C52" s="118"/>
      <c r="D52" s="118"/>
      <c r="E52" s="118"/>
      <c r="F52" s="118"/>
      <c r="G52" s="118"/>
      <c r="H52" s="118"/>
      <c r="I52" s="118"/>
      <c r="J52" s="118"/>
    </row>
    <row r="53" spans="2:10" x14ac:dyDescent="0.3">
      <c r="B53" s="118"/>
      <c r="C53" s="118"/>
      <c r="D53" s="118"/>
      <c r="E53" s="118"/>
      <c r="F53" s="118"/>
      <c r="G53" s="118"/>
      <c r="H53" s="118"/>
      <c r="I53" s="118"/>
      <c r="J53" s="118"/>
    </row>
    <row r="54" spans="2:10" x14ac:dyDescent="0.3">
      <c r="B54" s="118"/>
      <c r="C54" s="118"/>
      <c r="D54" s="118"/>
      <c r="E54" s="118"/>
      <c r="F54" s="118"/>
      <c r="G54" s="118"/>
      <c r="H54" s="118"/>
      <c r="I54" s="118"/>
      <c r="J54" s="118"/>
    </row>
    <row r="55" spans="2:10" x14ac:dyDescent="0.3">
      <c r="B55" s="118"/>
      <c r="C55" s="118"/>
      <c r="D55" s="118"/>
      <c r="E55" s="118"/>
      <c r="F55" s="118"/>
      <c r="G55" s="118"/>
      <c r="H55" s="118"/>
      <c r="I55" s="118"/>
      <c r="J55" s="118"/>
    </row>
    <row r="56" spans="2:10" x14ac:dyDescent="0.3">
      <c r="B56" s="118"/>
      <c r="C56" s="118"/>
      <c r="D56" s="118"/>
      <c r="E56" s="118"/>
      <c r="F56" s="118"/>
      <c r="G56" s="118"/>
      <c r="H56" s="118"/>
      <c r="I56" s="118"/>
      <c r="J56" s="118"/>
    </row>
    <row r="57" spans="2:10" x14ac:dyDescent="0.3">
      <c r="B57" s="118"/>
      <c r="C57" s="118"/>
      <c r="D57" s="118"/>
      <c r="E57" s="118"/>
      <c r="F57" s="118"/>
      <c r="G57" s="118"/>
      <c r="H57" s="118"/>
      <c r="I57" s="118"/>
      <c r="J57" s="118"/>
    </row>
    <row r="58" spans="2:10" x14ac:dyDescent="0.3">
      <c r="B58" s="118"/>
      <c r="C58" s="118"/>
      <c r="D58" s="118"/>
      <c r="E58" s="118"/>
      <c r="F58" s="118"/>
      <c r="G58" s="118"/>
      <c r="H58" s="118"/>
      <c r="I58" s="118"/>
      <c r="J58" s="118"/>
    </row>
    <row r="59" spans="2:10" x14ac:dyDescent="0.3">
      <c r="B59" s="118"/>
      <c r="C59" s="118"/>
      <c r="D59" s="118"/>
      <c r="E59" s="118"/>
      <c r="F59" s="118"/>
      <c r="G59" s="118"/>
      <c r="H59" s="118"/>
      <c r="I59" s="118"/>
      <c r="J59" s="118"/>
    </row>
    <row r="60" spans="2:10" x14ac:dyDescent="0.3">
      <c r="B60" s="118"/>
      <c r="C60" s="118"/>
      <c r="D60" s="118"/>
      <c r="E60" s="118"/>
      <c r="F60" s="118"/>
      <c r="G60" s="118"/>
      <c r="H60" s="118"/>
      <c r="I60" s="118"/>
      <c r="J60" s="118"/>
    </row>
    <row r="61" spans="2:10" x14ac:dyDescent="0.3">
      <c r="B61" s="118"/>
      <c r="C61" s="118"/>
      <c r="D61" s="118"/>
      <c r="E61" s="118"/>
      <c r="F61" s="118"/>
      <c r="G61" s="118"/>
      <c r="H61" s="118"/>
      <c r="I61" s="118"/>
      <c r="J61" s="118"/>
    </row>
    <row r="62" spans="2:10" x14ac:dyDescent="0.3">
      <c r="B62" s="118"/>
      <c r="C62" s="118"/>
      <c r="D62" s="118"/>
      <c r="E62" s="118"/>
      <c r="F62" s="118"/>
      <c r="G62" s="118"/>
      <c r="H62" s="118"/>
      <c r="I62" s="118"/>
      <c r="J62" s="118"/>
    </row>
    <row r="63" spans="2:10" x14ac:dyDescent="0.3">
      <c r="B63" s="118"/>
      <c r="C63" s="118"/>
      <c r="D63" s="118"/>
      <c r="E63" s="118"/>
      <c r="F63" s="118"/>
      <c r="G63" s="118"/>
      <c r="H63" s="118"/>
      <c r="I63" s="118"/>
      <c r="J63" s="118"/>
    </row>
  </sheetData>
  <sheetProtection algorithmName="SHA-512" hashValue="qFtP441DNW+oL9EVTqieHLgDSHlDAfJkq4sN33vw6paqwfR7pKGvlkD6lIhjNy2x/a4kmQ2K+dKXVjfxQC8REQ==" saltValue="Mz0bWsCdmMpFT99SUhmddA==" spinCount="100000" sheet="1" objects="1" scenarios="1"/>
  <mergeCells count="5">
    <mergeCell ref="B11:J11"/>
    <mergeCell ref="B13:D24"/>
    <mergeCell ref="E13:J48"/>
    <mergeCell ref="B26:D48"/>
    <mergeCell ref="B51:J63"/>
  </mergeCells>
  <pageMargins left="0.7" right="0.7" top="0.75" bottom="0.75" header="0.3" footer="0.3"/>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3:M79"/>
  <sheetViews>
    <sheetView showGridLines="0" showRowColHeaders="0" zoomScaleNormal="100" zoomScaleSheetLayoutView="100" workbookViewId="0">
      <pane ySplit="10" topLeftCell="A11" activePane="bottomLeft" state="frozen"/>
      <selection activeCell="C9" sqref="C9:I9"/>
      <selection pane="bottomLeft" activeCell="C9" sqref="C9:I9"/>
    </sheetView>
  </sheetViews>
  <sheetFormatPr baseColWidth="10" defaultColWidth="10.81640625" defaultRowHeight="14" x14ac:dyDescent="0.3"/>
  <cols>
    <col min="1" max="1" width="4.54296875" style="1" customWidth="1"/>
    <col min="2" max="2" width="10.81640625" style="76"/>
    <col min="3" max="3" width="33.54296875" style="1" customWidth="1"/>
    <col min="4" max="7" width="13.54296875" style="1" customWidth="1"/>
    <col min="8" max="8" width="110.54296875" style="1" customWidth="1"/>
    <col min="9" max="9" width="36.54296875" style="1" customWidth="1"/>
    <col min="10" max="10" width="10.81640625" style="1" customWidth="1"/>
    <col min="11" max="11" width="10.81640625" style="88" hidden="1" customWidth="1"/>
    <col min="12" max="13" width="10.81640625" style="89" hidden="1" customWidth="1"/>
    <col min="14" max="16384" width="10.81640625" style="1"/>
  </cols>
  <sheetData>
    <row r="3" spans="1:13" x14ac:dyDescent="0.3">
      <c r="I3" s="112" t="s">
        <v>117</v>
      </c>
      <c r="J3" s="13" t="s">
        <v>118</v>
      </c>
    </row>
    <row r="4" spans="1:13" ht="14.5" customHeight="1" x14ac:dyDescent="0.3">
      <c r="H4" s="15"/>
      <c r="I4" s="132" t="s">
        <v>172</v>
      </c>
      <c r="J4" s="13" t="s">
        <v>118</v>
      </c>
    </row>
    <row r="5" spans="1:13" x14ac:dyDescent="0.3">
      <c r="H5" s="22"/>
      <c r="I5" s="132"/>
    </row>
    <row r="6" spans="1:13" x14ac:dyDescent="0.3">
      <c r="I6" s="113" t="s">
        <v>173</v>
      </c>
      <c r="J6" s="13" t="s">
        <v>118</v>
      </c>
    </row>
    <row r="8" spans="1:13" ht="14.5" thickBot="1" x14ac:dyDescent="0.35"/>
    <row r="9" spans="1:13" ht="24" customHeight="1" thickBot="1" x14ac:dyDescent="0.35">
      <c r="C9" s="135" t="s">
        <v>0</v>
      </c>
      <c r="D9" s="135"/>
      <c r="E9" s="135"/>
      <c r="F9" s="135"/>
      <c r="G9" s="135"/>
      <c r="H9" s="135"/>
      <c r="I9" s="135"/>
    </row>
    <row r="10" spans="1:13" ht="30.75" customHeight="1" thickBot="1" x14ac:dyDescent="0.35">
      <c r="A10" s="23"/>
      <c r="B10" s="77" t="s">
        <v>185</v>
      </c>
      <c r="C10" s="2" t="s">
        <v>1</v>
      </c>
      <c r="D10" s="10">
        <v>0</v>
      </c>
      <c r="E10" s="3" t="s">
        <v>2</v>
      </c>
      <c r="F10" s="4" t="s">
        <v>3</v>
      </c>
      <c r="G10" s="5" t="s">
        <v>4</v>
      </c>
      <c r="H10" s="83" t="s">
        <v>122</v>
      </c>
      <c r="I10" s="83" t="s">
        <v>21</v>
      </c>
    </row>
    <row r="11" spans="1:13" ht="26.15" customHeight="1" thickBot="1" x14ac:dyDescent="0.35">
      <c r="B11" s="79"/>
      <c r="C11" s="84" t="s">
        <v>5</v>
      </c>
      <c r="D11" s="20"/>
      <c r="E11" s="20"/>
      <c r="F11" s="20"/>
      <c r="G11" s="20"/>
      <c r="H11" s="20"/>
      <c r="I11" s="16"/>
    </row>
    <row r="12" spans="1:13" ht="108" customHeight="1" thickBot="1" x14ac:dyDescent="0.35">
      <c r="B12" s="92"/>
      <c r="C12" s="93" t="s">
        <v>191</v>
      </c>
      <c r="D12" s="94" t="s">
        <v>193</v>
      </c>
      <c r="E12" s="95" t="s">
        <v>136</v>
      </c>
      <c r="F12" s="95" t="s">
        <v>137</v>
      </c>
      <c r="G12" s="96" t="s">
        <v>138</v>
      </c>
      <c r="H12" s="97" t="s">
        <v>166</v>
      </c>
      <c r="I12" s="86"/>
      <c r="K12" s="88">
        <v>0</v>
      </c>
    </row>
    <row r="13" spans="1:13" ht="78" customHeight="1" thickBot="1" x14ac:dyDescent="0.35">
      <c r="B13" s="92"/>
      <c r="C13" s="93" t="s">
        <v>192</v>
      </c>
      <c r="D13" s="94" t="s">
        <v>142</v>
      </c>
      <c r="E13" s="95" t="s">
        <v>141</v>
      </c>
      <c r="F13" s="95" t="s">
        <v>140</v>
      </c>
      <c r="G13" s="96" t="s">
        <v>139</v>
      </c>
      <c r="H13" s="97" t="s">
        <v>202</v>
      </c>
      <c r="I13" s="87"/>
      <c r="K13" s="88">
        <v>0</v>
      </c>
    </row>
    <row r="14" spans="1:13" ht="69" customHeight="1" thickBot="1" x14ac:dyDescent="0.35">
      <c r="B14" s="92"/>
      <c r="C14" s="93" t="s">
        <v>7</v>
      </c>
      <c r="D14" s="96" t="s">
        <v>8</v>
      </c>
      <c r="E14" s="96" t="s">
        <v>9</v>
      </c>
      <c r="F14" s="95" t="s">
        <v>10</v>
      </c>
      <c r="G14" s="96" t="s">
        <v>11</v>
      </c>
      <c r="H14" s="98" t="s">
        <v>22</v>
      </c>
      <c r="I14" s="86"/>
      <c r="K14" s="88">
        <v>0</v>
      </c>
    </row>
    <row r="15" spans="1:13" ht="100" customHeight="1" thickBot="1" x14ac:dyDescent="0.35">
      <c r="B15" s="92"/>
      <c r="C15" s="93" t="s">
        <v>19</v>
      </c>
      <c r="D15" s="96" t="s">
        <v>168</v>
      </c>
      <c r="E15" s="95" t="s">
        <v>169</v>
      </c>
      <c r="F15" s="96" t="s">
        <v>170</v>
      </c>
      <c r="G15" s="96" t="s">
        <v>171</v>
      </c>
      <c r="H15" s="97" t="s">
        <v>195</v>
      </c>
      <c r="I15" s="86"/>
      <c r="K15" s="88">
        <v>0</v>
      </c>
    </row>
    <row r="16" spans="1:13" ht="26.15" customHeight="1" thickBot="1" x14ac:dyDescent="0.35">
      <c r="B16" s="99"/>
      <c r="C16" s="100" t="s">
        <v>167</v>
      </c>
      <c r="D16" s="101"/>
      <c r="E16" s="101"/>
      <c r="F16" s="101"/>
      <c r="G16" s="101"/>
      <c r="H16" s="101"/>
      <c r="I16" s="19"/>
      <c r="L16" s="89">
        <f>MAX($K$17:$K$19)</f>
        <v>0</v>
      </c>
      <c r="M16" s="89" t="str">
        <f>$L$17&amp;"     "&amp;$L$18&amp;"     "&amp;$L$19</f>
        <v xml:space="preserve">          </v>
      </c>
    </row>
    <row r="17" spans="2:13" ht="40" customHeight="1" thickBot="1" x14ac:dyDescent="0.35">
      <c r="B17" s="92"/>
      <c r="C17" s="93" t="s">
        <v>12</v>
      </c>
      <c r="D17" s="96" t="s">
        <v>143</v>
      </c>
      <c r="E17" s="96" t="s">
        <v>163</v>
      </c>
      <c r="F17" s="96" t="s">
        <v>144</v>
      </c>
      <c r="G17" s="96" t="s">
        <v>20</v>
      </c>
      <c r="H17" s="134" t="s">
        <v>23</v>
      </c>
      <c r="I17" s="136"/>
      <c r="K17" s="90">
        <v>0</v>
      </c>
      <c r="L17" s="89" t="str">
        <f>IF(OR(($K17=2),($K17=1),($K17=0)),"",IF(($K17=$L$16),$C17,""))</f>
        <v/>
      </c>
    </row>
    <row r="18" spans="2:13" ht="40" customHeight="1" thickBot="1" x14ac:dyDescent="0.35">
      <c r="B18" s="92"/>
      <c r="C18" s="93" t="s">
        <v>13</v>
      </c>
      <c r="D18" s="96" t="s">
        <v>145</v>
      </c>
      <c r="E18" s="96" t="s">
        <v>146</v>
      </c>
      <c r="F18" s="96" t="s">
        <v>154</v>
      </c>
      <c r="G18" s="96" t="s">
        <v>15</v>
      </c>
      <c r="H18" s="134"/>
      <c r="I18" s="137"/>
      <c r="K18" s="90">
        <v>0</v>
      </c>
      <c r="L18" s="89" t="str">
        <f>IF(OR(($K18=2),($K18=1),($K18=0)),"",IF(($K18=$L$16),$C18,""))</f>
        <v/>
      </c>
    </row>
    <row r="19" spans="2:13" ht="40" customHeight="1" thickBot="1" x14ac:dyDescent="0.35">
      <c r="B19" s="92"/>
      <c r="C19" s="93" t="s">
        <v>14</v>
      </c>
      <c r="D19" s="96" t="s">
        <v>147</v>
      </c>
      <c r="E19" s="96" t="s">
        <v>149</v>
      </c>
      <c r="F19" s="96" t="s">
        <v>150</v>
      </c>
      <c r="G19" s="96" t="s">
        <v>16</v>
      </c>
      <c r="H19" s="134"/>
      <c r="I19" s="138"/>
      <c r="K19" s="90">
        <v>0</v>
      </c>
      <c r="L19" s="89" t="str">
        <f>IF(OR(($K19=2),($K19=1),($K19=0)),"",IF(($K19=$L$16),$C19,""))</f>
        <v/>
      </c>
    </row>
    <row r="20" spans="2:13" ht="60" customHeight="1" thickBot="1" x14ac:dyDescent="0.35">
      <c r="B20" s="92"/>
      <c r="C20" s="93" t="s">
        <v>17</v>
      </c>
      <c r="D20" s="96" t="s">
        <v>148</v>
      </c>
      <c r="E20" s="95" t="s">
        <v>153</v>
      </c>
      <c r="F20" s="95" t="s">
        <v>152</v>
      </c>
      <c r="G20" s="96" t="s">
        <v>151</v>
      </c>
      <c r="H20" s="97" t="s">
        <v>204</v>
      </c>
      <c r="I20" s="86"/>
      <c r="K20" s="88">
        <v>0</v>
      </c>
    </row>
    <row r="21" spans="2:13" ht="26.15" customHeight="1" thickBot="1" x14ac:dyDescent="0.35">
      <c r="B21" s="99"/>
      <c r="C21" s="100" t="s">
        <v>18</v>
      </c>
      <c r="D21" s="102"/>
      <c r="E21" s="103"/>
      <c r="F21" s="104"/>
      <c r="G21" s="104"/>
      <c r="H21" s="105"/>
      <c r="I21" s="19"/>
      <c r="L21" s="89">
        <f>MAX($K$22:$K$23)</f>
        <v>0</v>
      </c>
      <c r="M21" s="89" t="str">
        <f>$L$22&amp;"     "&amp;$L$23</f>
        <v xml:space="preserve">     </v>
      </c>
    </row>
    <row r="22" spans="2:13" ht="45" customHeight="1" thickBot="1" x14ac:dyDescent="0.35">
      <c r="B22" s="92"/>
      <c r="C22" s="93" t="s">
        <v>186</v>
      </c>
      <c r="D22" s="96" t="s">
        <v>155</v>
      </c>
      <c r="E22" s="95" t="s">
        <v>157</v>
      </c>
      <c r="F22" s="95" t="s">
        <v>162</v>
      </c>
      <c r="G22" s="95" t="s">
        <v>161</v>
      </c>
      <c r="H22" s="134" t="s">
        <v>203</v>
      </c>
      <c r="I22" s="136"/>
      <c r="K22" s="91">
        <v>0</v>
      </c>
      <c r="L22" s="89" t="str">
        <f>IF(OR(($K22=2),($K22=1),($K22=0)),"",IF(($K22=$L$21),$C22,""))</f>
        <v/>
      </c>
    </row>
    <row r="23" spans="2:13" ht="52.5" customHeight="1" thickBot="1" x14ac:dyDescent="0.35">
      <c r="B23" s="92"/>
      <c r="C23" s="93" t="s">
        <v>194</v>
      </c>
      <c r="D23" s="96" t="s">
        <v>156</v>
      </c>
      <c r="E23" s="95" t="s">
        <v>158</v>
      </c>
      <c r="F23" s="95" t="s">
        <v>159</v>
      </c>
      <c r="G23" s="95" t="s">
        <v>160</v>
      </c>
      <c r="H23" s="134"/>
      <c r="I23" s="138"/>
      <c r="K23" s="91">
        <v>0</v>
      </c>
      <c r="L23" s="89" t="str">
        <f>IF(OR(($K23=2),($K23=1),($K23=0)),"",IF(($K23=$L$21),$C23,""))</f>
        <v/>
      </c>
    </row>
    <row r="24" spans="2:13" ht="14.5" customHeight="1" x14ac:dyDescent="0.3">
      <c r="C24" s="133" t="s">
        <v>179</v>
      </c>
      <c r="D24" s="133"/>
      <c r="E24" s="133"/>
      <c r="F24" s="133"/>
      <c r="G24" s="133"/>
      <c r="H24" s="78"/>
    </row>
    <row r="25" spans="2:13" x14ac:dyDescent="0.3">
      <c r="C25" s="131" t="s">
        <v>180</v>
      </c>
      <c r="D25" s="131"/>
      <c r="E25" s="131"/>
      <c r="F25" s="131"/>
      <c r="G25" s="131"/>
      <c r="H25" s="131"/>
    </row>
    <row r="26" spans="2:13" ht="14.5" thickBot="1" x14ac:dyDescent="0.35"/>
    <row r="27" spans="2:13" ht="30" customHeight="1" thickBot="1" x14ac:dyDescent="0.35">
      <c r="C27" s="119" t="s">
        <v>174</v>
      </c>
      <c r="D27" s="120"/>
      <c r="E27" s="120"/>
      <c r="F27" s="120"/>
      <c r="G27" s="120"/>
      <c r="H27" s="120"/>
      <c r="I27" s="121"/>
    </row>
    <row r="28" spans="2:13" ht="30" customHeight="1" x14ac:dyDescent="0.3">
      <c r="C28" s="122"/>
      <c r="D28" s="123"/>
      <c r="E28" s="123"/>
      <c r="F28" s="123"/>
      <c r="G28" s="123"/>
      <c r="H28" s="123"/>
      <c r="I28" s="124"/>
      <c r="K28" s="89"/>
    </row>
    <row r="29" spans="2:13" x14ac:dyDescent="0.3">
      <c r="C29" s="125"/>
      <c r="D29" s="126"/>
      <c r="E29" s="126"/>
      <c r="F29" s="126"/>
      <c r="G29" s="126"/>
      <c r="H29" s="126"/>
      <c r="I29" s="127"/>
      <c r="K29" s="89"/>
    </row>
    <row r="30" spans="2:13" x14ac:dyDescent="0.3">
      <c r="C30" s="125"/>
      <c r="D30" s="126"/>
      <c r="E30" s="126"/>
      <c r="F30" s="126"/>
      <c r="G30" s="126"/>
      <c r="H30" s="126"/>
      <c r="I30" s="127"/>
      <c r="K30" s="89"/>
    </row>
    <row r="31" spans="2:13" x14ac:dyDescent="0.3">
      <c r="C31" s="125"/>
      <c r="D31" s="126"/>
      <c r="E31" s="126"/>
      <c r="F31" s="126"/>
      <c r="G31" s="126"/>
      <c r="H31" s="126"/>
      <c r="I31" s="127"/>
      <c r="K31" s="89"/>
    </row>
    <row r="32" spans="2:13" x14ac:dyDescent="0.3">
      <c r="C32" s="125"/>
      <c r="D32" s="126"/>
      <c r="E32" s="126"/>
      <c r="F32" s="126"/>
      <c r="G32" s="126"/>
      <c r="H32" s="126"/>
      <c r="I32" s="127"/>
      <c r="K32" s="89"/>
    </row>
    <row r="33" spans="3:11" x14ac:dyDescent="0.3">
      <c r="C33" s="125"/>
      <c r="D33" s="126"/>
      <c r="E33" s="126"/>
      <c r="F33" s="126"/>
      <c r="G33" s="126"/>
      <c r="H33" s="126"/>
      <c r="I33" s="127"/>
      <c r="K33" s="89"/>
    </row>
    <row r="34" spans="3:11" x14ac:dyDescent="0.3">
      <c r="C34" s="125"/>
      <c r="D34" s="126"/>
      <c r="E34" s="126"/>
      <c r="F34" s="126"/>
      <c r="G34" s="126"/>
      <c r="H34" s="126"/>
      <c r="I34" s="127"/>
      <c r="K34" s="89"/>
    </row>
    <row r="35" spans="3:11" x14ac:dyDescent="0.3">
      <c r="C35" s="125"/>
      <c r="D35" s="126"/>
      <c r="E35" s="126"/>
      <c r="F35" s="126"/>
      <c r="G35" s="126"/>
      <c r="H35" s="126"/>
      <c r="I35" s="127"/>
      <c r="K35" s="89"/>
    </row>
    <row r="36" spans="3:11" x14ac:dyDescent="0.3">
      <c r="C36" s="125"/>
      <c r="D36" s="126"/>
      <c r="E36" s="126"/>
      <c r="F36" s="126"/>
      <c r="G36" s="126"/>
      <c r="H36" s="126"/>
      <c r="I36" s="127"/>
      <c r="K36" s="89"/>
    </row>
    <row r="37" spans="3:11" x14ac:dyDescent="0.3">
      <c r="C37" s="125"/>
      <c r="D37" s="126"/>
      <c r="E37" s="126"/>
      <c r="F37" s="126"/>
      <c r="G37" s="126"/>
      <c r="H37" s="126"/>
      <c r="I37" s="127"/>
      <c r="K37" s="89"/>
    </row>
    <row r="38" spans="3:11" x14ac:dyDescent="0.3">
      <c r="C38" s="125"/>
      <c r="D38" s="126"/>
      <c r="E38" s="126"/>
      <c r="F38" s="126"/>
      <c r="G38" s="126"/>
      <c r="H38" s="126"/>
      <c r="I38" s="127"/>
      <c r="K38" s="89"/>
    </row>
    <row r="39" spans="3:11" x14ac:dyDescent="0.3">
      <c r="C39" s="125"/>
      <c r="D39" s="126"/>
      <c r="E39" s="126"/>
      <c r="F39" s="126"/>
      <c r="G39" s="126"/>
      <c r="H39" s="126"/>
      <c r="I39" s="127"/>
      <c r="K39" s="89"/>
    </row>
    <row r="40" spans="3:11" x14ac:dyDescent="0.3">
      <c r="C40" s="125"/>
      <c r="D40" s="126"/>
      <c r="E40" s="126"/>
      <c r="F40" s="126"/>
      <c r="G40" s="126"/>
      <c r="H40" s="126"/>
      <c r="I40" s="127"/>
      <c r="K40" s="89"/>
    </row>
    <row r="41" spans="3:11" x14ac:dyDescent="0.3">
      <c r="C41" s="125"/>
      <c r="D41" s="126"/>
      <c r="E41" s="126"/>
      <c r="F41" s="126"/>
      <c r="G41" s="126"/>
      <c r="H41" s="126"/>
      <c r="I41" s="127"/>
      <c r="K41" s="89"/>
    </row>
    <row r="42" spans="3:11" x14ac:dyDescent="0.3">
      <c r="C42" s="125"/>
      <c r="D42" s="126"/>
      <c r="E42" s="126"/>
      <c r="F42" s="126"/>
      <c r="G42" s="126"/>
      <c r="H42" s="126"/>
      <c r="I42" s="127"/>
      <c r="K42" s="89"/>
    </row>
    <row r="43" spans="3:11" x14ac:dyDescent="0.3">
      <c r="C43" s="125"/>
      <c r="D43" s="126"/>
      <c r="E43" s="126"/>
      <c r="F43" s="126"/>
      <c r="G43" s="126"/>
      <c r="H43" s="126"/>
      <c r="I43" s="127"/>
      <c r="K43" s="89"/>
    </row>
    <row r="44" spans="3:11" x14ac:dyDescent="0.3">
      <c r="C44" s="125"/>
      <c r="D44" s="126"/>
      <c r="E44" s="126"/>
      <c r="F44" s="126"/>
      <c r="G44" s="126"/>
      <c r="H44" s="126"/>
      <c r="I44" s="127"/>
      <c r="K44" s="89"/>
    </row>
    <row r="45" spans="3:11" x14ac:dyDescent="0.3">
      <c r="C45" s="125"/>
      <c r="D45" s="126"/>
      <c r="E45" s="126"/>
      <c r="F45" s="126"/>
      <c r="G45" s="126"/>
      <c r="H45" s="126"/>
      <c r="I45" s="127"/>
      <c r="K45" s="89"/>
    </row>
    <row r="46" spans="3:11" x14ac:dyDescent="0.3">
      <c r="C46" s="125"/>
      <c r="D46" s="126"/>
      <c r="E46" s="126"/>
      <c r="F46" s="126"/>
      <c r="G46" s="126"/>
      <c r="H46" s="126"/>
      <c r="I46" s="127"/>
      <c r="K46" s="89"/>
    </row>
    <row r="47" spans="3:11" x14ac:dyDescent="0.3">
      <c r="C47" s="125"/>
      <c r="D47" s="126"/>
      <c r="E47" s="126"/>
      <c r="F47" s="126"/>
      <c r="G47" s="126"/>
      <c r="H47" s="126"/>
      <c r="I47" s="127"/>
      <c r="K47" s="89"/>
    </row>
    <row r="48" spans="3:11" x14ac:dyDescent="0.3">
      <c r="C48" s="125"/>
      <c r="D48" s="126"/>
      <c r="E48" s="126"/>
      <c r="F48" s="126"/>
      <c r="G48" s="126"/>
      <c r="H48" s="126"/>
      <c r="I48" s="127"/>
      <c r="K48" s="89"/>
    </row>
    <row r="49" spans="3:11" x14ac:dyDescent="0.3">
      <c r="C49" s="125"/>
      <c r="D49" s="126"/>
      <c r="E49" s="126"/>
      <c r="F49" s="126"/>
      <c r="G49" s="126"/>
      <c r="H49" s="126"/>
      <c r="I49" s="127"/>
      <c r="K49" s="89"/>
    </row>
    <row r="50" spans="3:11" x14ac:dyDescent="0.3">
      <c r="C50" s="125"/>
      <c r="D50" s="126"/>
      <c r="E50" s="126"/>
      <c r="F50" s="126"/>
      <c r="G50" s="126"/>
      <c r="H50" s="126"/>
      <c r="I50" s="127"/>
      <c r="K50" s="89"/>
    </row>
    <row r="51" spans="3:11" x14ac:dyDescent="0.3">
      <c r="C51" s="125"/>
      <c r="D51" s="126"/>
      <c r="E51" s="126"/>
      <c r="F51" s="126"/>
      <c r="G51" s="126"/>
      <c r="H51" s="126"/>
      <c r="I51" s="127"/>
      <c r="K51" s="89"/>
    </row>
    <row r="52" spans="3:11" x14ac:dyDescent="0.3">
      <c r="C52" s="125"/>
      <c r="D52" s="126"/>
      <c r="E52" s="126"/>
      <c r="F52" s="126"/>
      <c r="G52" s="126"/>
      <c r="H52" s="126"/>
      <c r="I52" s="127"/>
      <c r="K52" s="89"/>
    </row>
    <row r="53" spans="3:11" x14ac:dyDescent="0.3">
      <c r="C53" s="125"/>
      <c r="D53" s="126"/>
      <c r="E53" s="126"/>
      <c r="F53" s="126"/>
      <c r="G53" s="126"/>
      <c r="H53" s="126"/>
      <c r="I53" s="127"/>
      <c r="K53" s="89"/>
    </row>
    <row r="54" spans="3:11" x14ac:dyDescent="0.3">
      <c r="C54" s="125"/>
      <c r="D54" s="126"/>
      <c r="E54" s="126"/>
      <c r="F54" s="126"/>
      <c r="G54" s="126"/>
      <c r="H54" s="126"/>
      <c r="I54" s="127"/>
      <c r="K54" s="89"/>
    </row>
    <row r="55" spans="3:11" x14ac:dyDescent="0.3">
      <c r="C55" s="125"/>
      <c r="D55" s="126"/>
      <c r="E55" s="126"/>
      <c r="F55" s="126"/>
      <c r="G55" s="126"/>
      <c r="H55" s="126"/>
      <c r="I55" s="127"/>
      <c r="K55" s="89"/>
    </row>
    <row r="56" spans="3:11" x14ac:dyDescent="0.3">
      <c r="C56" s="125"/>
      <c r="D56" s="126"/>
      <c r="E56" s="126"/>
      <c r="F56" s="126"/>
      <c r="G56" s="126"/>
      <c r="H56" s="126"/>
      <c r="I56" s="127"/>
      <c r="K56" s="89"/>
    </row>
    <row r="57" spans="3:11" x14ac:dyDescent="0.3">
      <c r="C57" s="125"/>
      <c r="D57" s="126"/>
      <c r="E57" s="126"/>
      <c r="F57" s="126"/>
      <c r="G57" s="126"/>
      <c r="H57" s="126"/>
      <c r="I57" s="127"/>
      <c r="K57" s="89"/>
    </row>
    <row r="58" spans="3:11" x14ac:dyDescent="0.3">
      <c r="C58" s="125"/>
      <c r="D58" s="126"/>
      <c r="E58" s="126"/>
      <c r="F58" s="126"/>
      <c r="G58" s="126"/>
      <c r="H58" s="126"/>
      <c r="I58" s="127"/>
      <c r="K58" s="89"/>
    </row>
    <row r="59" spans="3:11" x14ac:dyDescent="0.3">
      <c r="C59" s="125"/>
      <c r="D59" s="126"/>
      <c r="E59" s="126"/>
      <c r="F59" s="126"/>
      <c r="G59" s="126"/>
      <c r="H59" s="126"/>
      <c r="I59" s="127"/>
      <c r="K59" s="89"/>
    </row>
    <row r="60" spans="3:11" x14ac:dyDescent="0.3">
      <c r="C60" s="125"/>
      <c r="D60" s="126"/>
      <c r="E60" s="126"/>
      <c r="F60" s="126"/>
      <c r="G60" s="126"/>
      <c r="H60" s="126"/>
      <c r="I60" s="127"/>
      <c r="K60" s="89"/>
    </row>
    <row r="61" spans="3:11" x14ac:dyDescent="0.3">
      <c r="C61" s="125"/>
      <c r="D61" s="126"/>
      <c r="E61" s="126"/>
      <c r="F61" s="126"/>
      <c r="G61" s="126"/>
      <c r="H61" s="126"/>
      <c r="I61" s="127"/>
      <c r="K61" s="89"/>
    </row>
    <row r="62" spans="3:11" x14ac:dyDescent="0.3">
      <c r="C62" s="125"/>
      <c r="D62" s="126"/>
      <c r="E62" s="126"/>
      <c r="F62" s="126"/>
      <c r="G62" s="126"/>
      <c r="H62" s="126"/>
      <c r="I62" s="127"/>
      <c r="K62" s="89"/>
    </row>
    <row r="63" spans="3:11" x14ac:dyDescent="0.3">
      <c r="C63" s="125"/>
      <c r="D63" s="126"/>
      <c r="E63" s="126"/>
      <c r="F63" s="126"/>
      <c r="G63" s="126"/>
      <c r="H63" s="126"/>
      <c r="I63" s="127"/>
      <c r="K63" s="89"/>
    </row>
    <row r="64" spans="3:11" x14ac:dyDescent="0.3">
      <c r="C64" s="125"/>
      <c r="D64" s="126"/>
      <c r="E64" s="126"/>
      <c r="F64" s="126"/>
      <c r="G64" s="126"/>
      <c r="H64" s="126"/>
      <c r="I64" s="127"/>
      <c r="K64" s="89"/>
    </row>
    <row r="65" spans="3:11" x14ac:dyDescent="0.3">
      <c r="C65" s="125"/>
      <c r="D65" s="126"/>
      <c r="E65" s="126"/>
      <c r="F65" s="126"/>
      <c r="G65" s="126"/>
      <c r="H65" s="126"/>
      <c r="I65" s="127"/>
      <c r="K65" s="89"/>
    </row>
    <row r="66" spans="3:11" x14ac:dyDescent="0.3">
      <c r="C66" s="125"/>
      <c r="D66" s="126"/>
      <c r="E66" s="126"/>
      <c r="F66" s="126"/>
      <c r="G66" s="126"/>
      <c r="H66" s="126"/>
      <c r="I66" s="127"/>
      <c r="K66" s="89"/>
    </row>
    <row r="67" spans="3:11" x14ac:dyDescent="0.3">
      <c r="C67" s="125"/>
      <c r="D67" s="126"/>
      <c r="E67" s="126"/>
      <c r="F67" s="126"/>
      <c r="G67" s="126"/>
      <c r="H67" s="126"/>
      <c r="I67" s="127"/>
      <c r="K67" s="89"/>
    </row>
    <row r="68" spans="3:11" x14ac:dyDescent="0.3">
      <c r="C68" s="125"/>
      <c r="D68" s="126"/>
      <c r="E68" s="126"/>
      <c r="F68" s="126"/>
      <c r="G68" s="126"/>
      <c r="H68" s="126"/>
      <c r="I68" s="127"/>
      <c r="K68" s="89"/>
    </row>
    <row r="69" spans="3:11" x14ac:dyDescent="0.3">
      <c r="C69" s="125"/>
      <c r="D69" s="126"/>
      <c r="E69" s="126"/>
      <c r="F69" s="126"/>
      <c r="G69" s="126"/>
      <c r="H69" s="126"/>
      <c r="I69" s="127"/>
      <c r="K69" s="89"/>
    </row>
    <row r="70" spans="3:11" x14ac:dyDescent="0.3">
      <c r="C70" s="125"/>
      <c r="D70" s="126"/>
      <c r="E70" s="126"/>
      <c r="F70" s="126"/>
      <c r="G70" s="126"/>
      <c r="H70" s="126"/>
      <c r="I70" s="127"/>
      <c r="K70" s="89"/>
    </row>
    <row r="71" spans="3:11" x14ac:dyDescent="0.3">
      <c r="C71" s="125"/>
      <c r="D71" s="126"/>
      <c r="E71" s="126"/>
      <c r="F71" s="126"/>
      <c r="G71" s="126"/>
      <c r="H71" s="126"/>
      <c r="I71" s="127"/>
      <c r="K71" s="89"/>
    </row>
    <row r="72" spans="3:11" x14ac:dyDescent="0.3">
      <c r="C72" s="125"/>
      <c r="D72" s="126"/>
      <c r="E72" s="126"/>
      <c r="F72" s="126"/>
      <c r="G72" s="126"/>
      <c r="H72" s="126"/>
      <c r="I72" s="127"/>
      <c r="K72" s="89"/>
    </row>
    <row r="73" spans="3:11" x14ac:dyDescent="0.3">
      <c r="C73" s="125"/>
      <c r="D73" s="126"/>
      <c r="E73" s="126"/>
      <c r="F73" s="126"/>
      <c r="G73" s="126"/>
      <c r="H73" s="126"/>
      <c r="I73" s="127"/>
      <c r="K73" s="89"/>
    </row>
    <row r="74" spans="3:11" x14ac:dyDescent="0.3">
      <c r="C74" s="125"/>
      <c r="D74" s="126"/>
      <c r="E74" s="126"/>
      <c r="F74" s="126"/>
      <c r="G74" s="126"/>
      <c r="H74" s="126"/>
      <c r="I74" s="127"/>
      <c r="K74" s="89"/>
    </row>
    <row r="75" spans="3:11" x14ac:dyDescent="0.3">
      <c r="C75" s="125"/>
      <c r="D75" s="126"/>
      <c r="E75" s="126"/>
      <c r="F75" s="126"/>
      <c r="G75" s="126"/>
      <c r="H75" s="126"/>
      <c r="I75" s="127"/>
      <c r="K75" s="89"/>
    </row>
    <row r="76" spans="3:11" x14ac:dyDescent="0.3">
      <c r="C76" s="125"/>
      <c r="D76" s="126"/>
      <c r="E76" s="126"/>
      <c r="F76" s="126"/>
      <c r="G76" s="126"/>
      <c r="H76" s="126"/>
      <c r="I76" s="127"/>
      <c r="K76" s="89"/>
    </row>
    <row r="77" spans="3:11" x14ac:dyDescent="0.3">
      <c r="C77" s="125"/>
      <c r="D77" s="126"/>
      <c r="E77" s="126"/>
      <c r="F77" s="126"/>
      <c r="G77" s="126"/>
      <c r="H77" s="126"/>
      <c r="I77" s="127"/>
      <c r="K77" s="89"/>
    </row>
    <row r="78" spans="3:11" ht="14.5" thickBot="1" x14ac:dyDescent="0.35">
      <c r="C78" s="128"/>
      <c r="D78" s="129"/>
      <c r="E78" s="129"/>
      <c r="F78" s="129"/>
      <c r="G78" s="129"/>
      <c r="H78" s="129"/>
      <c r="I78" s="130"/>
      <c r="K78" s="89"/>
    </row>
    <row r="79" spans="3:11" x14ac:dyDescent="0.3">
      <c r="D79" s="8"/>
      <c r="K79" s="89"/>
    </row>
  </sheetData>
  <sheetProtection algorithmName="SHA-512" hashValue="Mecq4vyIGoujJkYfe843TiI9LBCe+DxoCVtPHsELWkGWHro3Q/AcXeUFW814/Pn2hOuRKyKBerp4y1OcXnMcFw==" saltValue="PwS7G6Trz5WT4JeVKxMJIg==" spinCount="100000" sheet="1" objects="1" scenarios="1"/>
  <mergeCells count="10">
    <mergeCell ref="C27:I27"/>
    <mergeCell ref="C28:I78"/>
    <mergeCell ref="C25:H25"/>
    <mergeCell ref="I4:I5"/>
    <mergeCell ref="C24:G24"/>
    <mergeCell ref="H17:H19"/>
    <mergeCell ref="C9:I9"/>
    <mergeCell ref="H22:H23"/>
    <mergeCell ref="I17:I19"/>
    <mergeCell ref="I22:I23"/>
  </mergeCells>
  <conditionalFormatting sqref="D12:D15">
    <cfRule type="expression" dxfId="85" priority="5">
      <formula>$K12=2</formula>
    </cfRule>
  </conditionalFormatting>
  <conditionalFormatting sqref="D17:D23">
    <cfRule type="expression" dxfId="84" priority="4">
      <formula>$K17=2</formula>
    </cfRule>
  </conditionalFormatting>
  <conditionalFormatting sqref="E12:E23">
    <cfRule type="expression" dxfId="83" priority="3">
      <formula>$K12=3</formula>
    </cfRule>
  </conditionalFormatting>
  <conditionalFormatting sqref="F12:F23">
    <cfRule type="expression" dxfId="82" priority="2">
      <formula>$K12=4</formula>
    </cfRule>
  </conditionalFormatting>
  <conditionalFormatting sqref="G12:G23">
    <cfRule type="expression" dxfId="81" priority="1">
      <formula>$K12=5</formula>
    </cfRule>
  </conditionalFormatting>
  <pageMargins left="0.32" right="0.26" top="0.34" bottom="0.41" header="0.3" footer="0.3"/>
  <pageSetup paperSize="9" scale="59" orientation="landscape" r:id="rId1"/>
  <rowBreaks count="1" manualBreakCount="1">
    <brk id="25" max="16383"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1</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1</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1</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053" r:id="rId8" name="Group Box 5">
              <controlPr defaultSize="0" autoFill="0" autoPict="0">
                <anchor moveWithCells="1">
                  <from>
                    <xdr:col>1</xdr:col>
                    <xdr:colOff>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1</xdr:col>
                    <xdr:colOff>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1</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2056" r:id="rId11" name="Group Box 8">
              <controlPr defaultSize="0" autoFill="0" autoPict="0">
                <anchor moveWithCells="1">
                  <from>
                    <xdr:col>1</xdr:col>
                    <xdr:colOff>0</xdr:colOff>
                    <xdr:row>19</xdr:row>
                    <xdr:rowOff>0</xdr:rowOff>
                  </from>
                  <to>
                    <xdr:col>7</xdr:col>
                    <xdr:colOff>0</xdr:colOff>
                    <xdr:row>20</xdr:row>
                    <xdr:rowOff>0</xdr:rowOff>
                  </to>
                </anchor>
              </controlPr>
            </control>
          </mc:Choice>
        </mc:AlternateContent>
        <mc:AlternateContent xmlns:mc="http://schemas.openxmlformats.org/markup-compatibility/2006">
          <mc:Choice Requires="x14">
            <control shapeId="2057" r:id="rId12" name="Group Box 9">
              <controlPr defaultSize="0" autoFill="0" autoPict="0">
                <anchor moveWithCells="1">
                  <from>
                    <xdr:col>1</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2058" r:id="rId13" name="Group Box 10">
              <controlPr defaultSize="0" autoFill="0" autoPict="0">
                <anchor moveWithCells="1">
                  <from>
                    <xdr:col>1</xdr:col>
                    <xdr:colOff>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1</xdr:col>
                    <xdr:colOff>266700</xdr:colOff>
                    <xdr:row>11</xdr:row>
                    <xdr:rowOff>457200</xdr:rowOff>
                  </from>
                  <to>
                    <xdr:col>1</xdr:col>
                    <xdr:colOff>698500</xdr:colOff>
                    <xdr:row>11</xdr:row>
                    <xdr:rowOff>946150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361950</xdr:colOff>
                    <xdr:row>11</xdr:row>
                    <xdr:rowOff>457200</xdr:rowOff>
                  </from>
                  <to>
                    <xdr:col>3</xdr:col>
                    <xdr:colOff>793750</xdr:colOff>
                    <xdr:row>11</xdr:row>
                    <xdr:rowOff>946150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4</xdr:col>
                    <xdr:colOff>361950</xdr:colOff>
                    <xdr:row>11</xdr:row>
                    <xdr:rowOff>457200</xdr:rowOff>
                  </from>
                  <to>
                    <xdr:col>4</xdr:col>
                    <xdr:colOff>793750</xdr:colOff>
                    <xdr:row>11</xdr:row>
                    <xdr:rowOff>946150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5</xdr:col>
                    <xdr:colOff>361950</xdr:colOff>
                    <xdr:row>11</xdr:row>
                    <xdr:rowOff>457200</xdr:rowOff>
                  </from>
                  <to>
                    <xdr:col>5</xdr:col>
                    <xdr:colOff>793750</xdr:colOff>
                    <xdr:row>11</xdr:row>
                    <xdr:rowOff>946150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6</xdr:col>
                    <xdr:colOff>361950</xdr:colOff>
                    <xdr:row>11</xdr:row>
                    <xdr:rowOff>457200</xdr:rowOff>
                  </from>
                  <to>
                    <xdr:col>6</xdr:col>
                    <xdr:colOff>793750</xdr:colOff>
                    <xdr:row>11</xdr:row>
                    <xdr:rowOff>946150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1</xdr:col>
                    <xdr:colOff>266700</xdr:colOff>
                    <xdr:row>12</xdr:row>
                    <xdr:rowOff>298450</xdr:rowOff>
                  </from>
                  <to>
                    <xdr:col>1</xdr:col>
                    <xdr:colOff>698500</xdr:colOff>
                    <xdr:row>12</xdr:row>
                    <xdr:rowOff>781050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361950</xdr:colOff>
                    <xdr:row>12</xdr:row>
                    <xdr:rowOff>298450</xdr:rowOff>
                  </from>
                  <to>
                    <xdr:col>3</xdr:col>
                    <xdr:colOff>793750</xdr:colOff>
                    <xdr:row>12</xdr:row>
                    <xdr:rowOff>781050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4</xdr:col>
                    <xdr:colOff>361950</xdr:colOff>
                    <xdr:row>12</xdr:row>
                    <xdr:rowOff>298450</xdr:rowOff>
                  </from>
                  <to>
                    <xdr:col>4</xdr:col>
                    <xdr:colOff>793750</xdr:colOff>
                    <xdr:row>12</xdr:row>
                    <xdr:rowOff>781050</xdr:rowOff>
                  </to>
                </anchor>
              </controlPr>
            </control>
          </mc:Choice>
        </mc:AlternateContent>
        <mc:AlternateContent xmlns:mc="http://schemas.openxmlformats.org/markup-compatibility/2006">
          <mc:Choice Requires="x14">
            <control shapeId="2067" r:id="rId22" name="Option Button 19">
              <controlPr defaultSize="0" autoFill="0" autoLine="0" autoPict="0">
                <anchor moveWithCells="1">
                  <from>
                    <xdr:col>5</xdr:col>
                    <xdr:colOff>361950</xdr:colOff>
                    <xdr:row>12</xdr:row>
                    <xdr:rowOff>298450</xdr:rowOff>
                  </from>
                  <to>
                    <xdr:col>5</xdr:col>
                    <xdr:colOff>793750</xdr:colOff>
                    <xdr:row>12</xdr:row>
                    <xdr:rowOff>781050</xdr:rowOff>
                  </to>
                </anchor>
              </controlPr>
            </control>
          </mc:Choice>
        </mc:AlternateContent>
        <mc:AlternateContent xmlns:mc="http://schemas.openxmlformats.org/markup-compatibility/2006">
          <mc:Choice Requires="x14">
            <control shapeId="2068" r:id="rId23" name="Option Button 20">
              <controlPr defaultSize="0" autoFill="0" autoLine="0" autoPict="0">
                <anchor moveWithCells="1">
                  <from>
                    <xdr:col>6</xdr:col>
                    <xdr:colOff>361950</xdr:colOff>
                    <xdr:row>12</xdr:row>
                    <xdr:rowOff>298450</xdr:rowOff>
                  </from>
                  <to>
                    <xdr:col>6</xdr:col>
                    <xdr:colOff>793750</xdr:colOff>
                    <xdr:row>12</xdr:row>
                    <xdr:rowOff>781050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1</xdr:col>
                    <xdr:colOff>266700</xdr:colOff>
                    <xdr:row>13</xdr:row>
                    <xdr:rowOff>209550</xdr:rowOff>
                  </from>
                  <to>
                    <xdr:col>1</xdr:col>
                    <xdr:colOff>698500</xdr:colOff>
                    <xdr:row>13</xdr:row>
                    <xdr:rowOff>698500</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3</xdr:col>
                    <xdr:colOff>361950</xdr:colOff>
                    <xdr:row>13</xdr:row>
                    <xdr:rowOff>209550</xdr:rowOff>
                  </from>
                  <to>
                    <xdr:col>3</xdr:col>
                    <xdr:colOff>793750</xdr:colOff>
                    <xdr:row>13</xdr:row>
                    <xdr:rowOff>698500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4</xdr:col>
                    <xdr:colOff>361950</xdr:colOff>
                    <xdr:row>13</xdr:row>
                    <xdr:rowOff>209550</xdr:rowOff>
                  </from>
                  <to>
                    <xdr:col>4</xdr:col>
                    <xdr:colOff>793750</xdr:colOff>
                    <xdr:row>13</xdr:row>
                    <xdr:rowOff>698500</xdr:rowOff>
                  </to>
                </anchor>
              </controlPr>
            </control>
          </mc:Choice>
        </mc:AlternateContent>
        <mc:AlternateContent xmlns:mc="http://schemas.openxmlformats.org/markup-compatibility/2006">
          <mc:Choice Requires="x14">
            <control shapeId="2072" r:id="rId27" name="Option Button 24">
              <controlPr defaultSize="0" autoFill="0" autoLine="0" autoPict="0">
                <anchor moveWithCells="1">
                  <from>
                    <xdr:col>5</xdr:col>
                    <xdr:colOff>361950</xdr:colOff>
                    <xdr:row>13</xdr:row>
                    <xdr:rowOff>209550</xdr:rowOff>
                  </from>
                  <to>
                    <xdr:col>5</xdr:col>
                    <xdr:colOff>793750</xdr:colOff>
                    <xdr:row>13</xdr:row>
                    <xdr:rowOff>698500</xdr:rowOff>
                  </to>
                </anchor>
              </controlPr>
            </control>
          </mc:Choice>
        </mc:AlternateContent>
        <mc:AlternateContent xmlns:mc="http://schemas.openxmlformats.org/markup-compatibility/2006">
          <mc:Choice Requires="x14">
            <control shapeId="2073" r:id="rId28" name="Option Button 25">
              <controlPr defaultSize="0" autoFill="0" autoLine="0" autoPict="0">
                <anchor moveWithCells="1">
                  <from>
                    <xdr:col>6</xdr:col>
                    <xdr:colOff>361950</xdr:colOff>
                    <xdr:row>13</xdr:row>
                    <xdr:rowOff>209550</xdr:rowOff>
                  </from>
                  <to>
                    <xdr:col>6</xdr:col>
                    <xdr:colOff>793750</xdr:colOff>
                    <xdr:row>13</xdr:row>
                    <xdr:rowOff>698500</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1</xdr:col>
                    <xdr:colOff>266700</xdr:colOff>
                    <xdr:row>14</xdr:row>
                    <xdr:rowOff>400050</xdr:rowOff>
                  </from>
                  <to>
                    <xdr:col>1</xdr:col>
                    <xdr:colOff>698500</xdr:colOff>
                    <xdr:row>14</xdr:row>
                    <xdr:rowOff>889000</xdr:rowOff>
                  </to>
                </anchor>
              </controlPr>
            </control>
          </mc:Choice>
        </mc:AlternateContent>
        <mc:AlternateContent xmlns:mc="http://schemas.openxmlformats.org/markup-compatibility/2006">
          <mc:Choice Requires="x14">
            <control shapeId="2075" r:id="rId30" name="Option Button 27">
              <controlPr defaultSize="0" autoFill="0" autoLine="0" autoPict="0">
                <anchor moveWithCells="1">
                  <from>
                    <xdr:col>3</xdr:col>
                    <xdr:colOff>361950</xdr:colOff>
                    <xdr:row>14</xdr:row>
                    <xdr:rowOff>831850</xdr:rowOff>
                  </from>
                  <to>
                    <xdr:col>3</xdr:col>
                    <xdr:colOff>793750</xdr:colOff>
                    <xdr:row>14</xdr:row>
                    <xdr:rowOff>1219200</xdr:rowOff>
                  </to>
                </anchor>
              </controlPr>
            </control>
          </mc:Choice>
        </mc:AlternateContent>
        <mc:AlternateContent xmlns:mc="http://schemas.openxmlformats.org/markup-compatibility/2006">
          <mc:Choice Requires="x14">
            <control shapeId="2076" r:id="rId31" name="Option Button 28">
              <controlPr defaultSize="0" autoFill="0" autoLine="0" autoPict="0">
                <anchor moveWithCells="1">
                  <from>
                    <xdr:col>4</xdr:col>
                    <xdr:colOff>361950</xdr:colOff>
                    <xdr:row>14</xdr:row>
                    <xdr:rowOff>831850</xdr:rowOff>
                  </from>
                  <to>
                    <xdr:col>4</xdr:col>
                    <xdr:colOff>793750</xdr:colOff>
                    <xdr:row>14</xdr:row>
                    <xdr:rowOff>1219200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5</xdr:col>
                    <xdr:colOff>361950</xdr:colOff>
                    <xdr:row>14</xdr:row>
                    <xdr:rowOff>831850</xdr:rowOff>
                  </from>
                  <to>
                    <xdr:col>5</xdr:col>
                    <xdr:colOff>793750</xdr:colOff>
                    <xdr:row>14</xdr:row>
                    <xdr:rowOff>1219200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6</xdr:col>
                    <xdr:colOff>361950</xdr:colOff>
                    <xdr:row>14</xdr:row>
                    <xdr:rowOff>831850</xdr:rowOff>
                  </from>
                  <to>
                    <xdr:col>6</xdr:col>
                    <xdr:colOff>793750</xdr:colOff>
                    <xdr:row>14</xdr:row>
                    <xdr:rowOff>1219200</xdr:rowOff>
                  </to>
                </anchor>
              </controlPr>
            </control>
          </mc:Choice>
        </mc:AlternateContent>
        <mc:AlternateContent xmlns:mc="http://schemas.openxmlformats.org/markup-compatibility/2006">
          <mc:Choice Requires="x14">
            <control shapeId="2079" r:id="rId34" name="Option Button 31">
              <controlPr defaultSize="0" autoFill="0" autoLine="0" autoPict="0">
                <anchor moveWithCells="1">
                  <from>
                    <xdr:col>1</xdr:col>
                    <xdr:colOff>266700</xdr:colOff>
                    <xdr:row>19</xdr:row>
                    <xdr:rowOff>165100</xdr:rowOff>
                  </from>
                  <to>
                    <xdr:col>1</xdr:col>
                    <xdr:colOff>698500</xdr:colOff>
                    <xdr:row>19</xdr:row>
                    <xdr:rowOff>647700</xdr:rowOff>
                  </to>
                </anchor>
              </controlPr>
            </control>
          </mc:Choice>
        </mc:AlternateContent>
        <mc:AlternateContent xmlns:mc="http://schemas.openxmlformats.org/markup-compatibility/2006">
          <mc:Choice Requires="x14">
            <control shapeId="2080" r:id="rId35" name="Option Button 32">
              <controlPr defaultSize="0" autoFill="0" autoLine="0" autoPict="0">
                <anchor moveWithCells="1">
                  <from>
                    <xdr:col>3</xdr:col>
                    <xdr:colOff>361950</xdr:colOff>
                    <xdr:row>19</xdr:row>
                    <xdr:rowOff>165100</xdr:rowOff>
                  </from>
                  <to>
                    <xdr:col>3</xdr:col>
                    <xdr:colOff>793750</xdr:colOff>
                    <xdr:row>19</xdr:row>
                    <xdr:rowOff>647700</xdr:rowOff>
                  </to>
                </anchor>
              </controlPr>
            </control>
          </mc:Choice>
        </mc:AlternateContent>
        <mc:AlternateContent xmlns:mc="http://schemas.openxmlformats.org/markup-compatibility/2006">
          <mc:Choice Requires="x14">
            <control shapeId="2081" r:id="rId36" name="Option Button 33">
              <controlPr defaultSize="0" autoFill="0" autoLine="0" autoPict="0">
                <anchor moveWithCells="1">
                  <from>
                    <xdr:col>4</xdr:col>
                    <xdr:colOff>361950</xdr:colOff>
                    <xdr:row>19</xdr:row>
                    <xdr:rowOff>165100</xdr:rowOff>
                  </from>
                  <to>
                    <xdr:col>4</xdr:col>
                    <xdr:colOff>793750</xdr:colOff>
                    <xdr:row>19</xdr:row>
                    <xdr:rowOff>647700</xdr:rowOff>
                  </to>
                </anchor>
              </controlPr>
            </control>
          </mc:Choice>
        </mc:AlternateContent>
        <mc:AlternateContent xmlns:mc="http://schemas.openxmlformats.org/markup-compatibility/2006">
          <mc:Choice Requires="x14">
            <control shapeId="2082" r:id="rId37" name="Option Button 34">
              <controlPr defaultSize="0" autoFill="0" autoLine="0" autoPict="0">
                <anchor moveWithCells="1">
                  <from>
                    <xdr:col>5</xdr:col>
                    <xdr:colOff>361950</xdr:colOff>
                    <xdr:row>19</xdr:row>
                    <xdr:rowOff>165100</xdr:rowOff>
                  </from>
                  <to>
                    <xdr:col>5</xdr:col>
                    <xdr:colOff>793750</xdr:colOff>
                    <xdr:row>19</xdr:row>
                    <xdr:rowOff>647700</xdr:rowOff>
                  </to>
                </anchor>
              </controlPr>
            </control>
          </mc:Choice>
        </mc:AlternateContent>
        <mc:AlternateContent xmlns:mc="http://schemas.openxmlformats.org/markup-compatibility/2006">
          <mc:Choice Requires="x14">
            <control shapeId="2083" r:id="rId38" name="Option Button 35">
              <controlPr defaultSize="0" autoFill="0" autoLine="0" autoPict="0">
                <anchor moveWithCells="1">
                  <from>
                    <xdr:col>6</xdr:col>
                    <xdr:colOff>361950</xdr:colOff>
                    <xdr:row>19</xdr:row>
                    <xdr:rowOff>165100</xdr:rowOff>
                  </from>
                  <to>
                    <xdr:col>6</xdr:col>
                    <xdr:colOff>793750</xdr:colOff>
                    <xdr:row>19</xdr:row>
                    <xdr:rowOff>647700</xdr:rowOff>
                  </to>
                </anchor>
              </controlPr>
            </control>
          </mc:Choice>
        </mc:AlternateContent>
        <mc:AlternateContent xmlns:mc="http://schemas.openxmlformats.org/markup-compatibility/2006">
          <mc:Choice Requires="x14">
            <control shapeId="2084" r:id="rId39" name="Option Button 36">
              <controlPr defaultSize="0" autoFill="0" autoLine="0" autoPict="0">
                <anchor moveWithCells="1">
                  <from>
                    <xdr:col>1</xdr:col>
                    <xdr:colOff>266700</xdr:colOff>
                    <xdr:row>16</xdr:row>
                    <xdr:rowOff>95250</xdr:rowOff>
                  </from>
                  <to>
                    <xdr:col>1</xdr:col>
                    <xdr:colOff>698500</xdr:colOff>
                    <xdr:row>16</xdr:row>
                    <xdr:rowOff>438150</xdr:rowOff>
                  </to>
                </anchor>
              </controlPr>
            </control>
          </mc:Choice>
        </mc:AlternateContent>
        <mc:AlternateContent xmlns:mc="http://schemas.openxmlformats.org/markup-compatibility/2006">
          <mc:Choice Requires="x14">
            <control shapeId="2085" r:id="rId40" name="Option Button 37">
              <controlPr defaultSize="0" autoFill="0" autoLine="0" autoPict="0">
                <anchor moveWithCells="1">
                  <from>
                    <xdr:col>3</xdr:col>
                    <xdr:colOff>355600</xdr:colOff>
                    <xdr:row>16</xdr:row>
                    <xdr:rowOff>95250</xdr:rowOff>
                  </from>
                  <to>
                    <xdr:col>3</xdr:col>
                    <xdr:colOff>781050</xdr:colOff>
                    <xdr:row>16</xdr:row>
                    <xdr:rowOff>438150</xdr:rowOff>
                  </to>
                </anchor>
              </controlPr>
            </control>
          </mc:Choice>
        </mc:AlternateContent>
        <mc:AlternateContent xmlns:mc="http://schemas.openxmlformats.org/markup-compatibility/2006">
          <mc:Choice Requires="x14">
            <control shapeId="2086" r:id="rId41" name="Option Button 38">
              <controlPr defaultSize="0" autoFill="0" autoLine="0" autoPict="0">
                <anchor moveWithCells="1">
                  <from>
                    <xdr:col>4</xdr:col>
                    <xdr:colOff>355600</xdr:colOff>
                    <xdr:row>16</xdr:row>
                    <xdr:rowOff>95250</xdr:rowOff>
                  </from>
                  <to>
                    <xdr:col>4</xdr:col>
                    <xdr:colOff>781050</xdr:colOff>
                    <xdr:row>16</xdr:row>
                    <xdr:rowOff>438150</xdr:rowOff>
                  </to>
                </anchor>
              </controlPr>
            </control>
          </mc:Choice>
        </mc:AlternateContent>
        <mc:AlternateContent xmlns:mc="http://schemas.openxmlformats.org/markup-compatibility/2006">
          <mc:Choice Requires="x14">
            <control shapeId="2087" r:id="rId42" name="Option Button 39">
              <controlPr defaultSize="0" autoFill="0" autoLine="0" autoPict="0">
                <anchor moveWithCells="1">
                  <from>
                    <xdr:col>5</xdr:col>
                    <xdr:colOff>355600</xdr:colOff>
                    <xdr:row>16</xdr:row>
                    <xdr:rowOff>95250</xdr:rowOff>
                  </from>
                  <to>
                    <xdr:col>5</xdr:col>
                    <xdr:colOff>781050</xdr:colOff>
                    <xdr:row>16</xdr:row>
                    <xdr:rowOff>438150</xdr:rowOff>
                  </to>
                </anchor>
              </controlPr>
            </control>
          </mc:Choice>
        </mc:AlternateContent>
        <mc:AlternateContent xmlns:mc="http://schemas.openxmlformats.org/markup-compatibility/2006">
          <mc:Choice Requires="x14">
            <control shapeId="2088" r:id="rId43" name="Option Button 40">
              <controlPr defaultSize="0" autoFill="0" autoLine="0" autoPict="0">
                <anchor moveWithCells="1">
                  <from>
                    <xdr:col>6</xdr:col>
                    <xdr:colOff>355600</xdr:colOff>
                    <xdr:row>16</xdr:row>
                    <xdr:rowOff>95250</xdr:rowOff>
                  </from>
                  <to>
                    <xdr:col>6</xdr:col>
                    <xdr:colOff>781050</xdr:colOff>
                    <xdr:row>16</xdr:row>
                    <xdr:rowOff>438150</xdr:rowOff>
                  </to>
                </anchor>
              </controlPr>
            </control>
          </mc:Choice>
        </mc:AlternateContent>
        <mc:AlternateContent xmlns:mc="http://schemas.openxmlformats.org/markup-compatibility/2006">
          <mc:Choice Requires="x14">
            <control shapeId="2089" r:id="rId44" name="Option Button 41">
              <controlPr defaultSize="0" autoFill="0" autoLine="0" autoPict="0">
                <anchor moveWithCells="1">
                  <from>
                    <xdr:col>1</xdr:col>
                    <xdr:colOff>266700</xdr:colOff>
                    <xdr:row>17</xdr:row>
                    <xdr:rowOff>95250</xdr:rowOff>
                  </from>
                  <to>
                    <xdr:col>1</xdr:col>
                    <xdr:colOff>698500</xdr:colOff>
                    <xdr:row>17</xdr:row>
                    <xdr:rowOff>438150</xdr:rowOff>
                  </to>
                </anchor>
              </controlPr>
            </control>
          </mc:Choice>
        </mc:AlternateContent>
        <mc:AlternateContent xmlns:mc="http://schemas.openxmlformats.org/markup-compatibility/2006">
          <mc:Choice Requires="x14">
            <control shapeId="2090" r:id="rId45" name="Option Button 42">
              <controlPr defaultSize="0" autoFill="0" autoLine="0" autoPict="0">
                <anchor moveWithCells="1">
                  <from>
                    <xdr:col>3</xdr:col>
                    <xdr:colOff>361950</xdr:colOff>
                    <xdr:row>17</xdr:row>
                    <xdr:rowOff>95250</xdr:rowOff>
                  </from>
                  <to>
                    <xdr:col>3</xdr:col>
                    <xdr:colOff>793750</xdr:colOff>
                    <xdr:row>17</xdr:row>
                    <xdr:rowOff>438150</xdr:rowOff>
                  </to>
                </anchor>
              </controlPr>
            </control>
          </mc:Choice>
        </mc:AlternateContent>
        <mc:AlternateContent xmlns:mc="http://schemas.openxmlformats.org/markup-compatibility/2006">
          <mc:Choice Requires="x14">
            <control shapeId="2091" r:id="rId46" name="Option Button 43">
              <controlPr defaultSize="0" autoFill="0" autoLine="0" autoPict="0">
                <anchor moveWithCells="1">
                  <from>
                    <xdr:col>4</xdr:col>
                    <xdr:colOff>361950</xdr:colOff>
                    <xdr:row>17</xdr:row>
                    <xdr:rowOff>95250</xdr:rowOff>
                  </from>
                  <to>
                    <xdr:col>4</xdr:col>
                    <xdr:colOff>793750</xdr:colOff>
                    <xdr:row>17</xdr:row>
                    <xdr:rowOff>438150</xdr:rowOff>
                  </to>
                </anchor>
              </controlPr>
            </control>
          </mc:Choice>
        </mc:AlternateContent>
        <mc:AlternateContent xmlns:mc="http://schemas.openxmlformats.org/markup-compatibility/2006">
          <mc:Choice Requires="x14">
            <control shapeId="2093" r:id="rId47" name="Option Button 45">
              <controlPr defaultSize="0" autoFill="0" autoLine="0" autoPict="0">
                <anchor moveWithCells="1">
                  <from>
                    <xdr:col>5</xdr:col>
                    <xdr:colOff>361950</xdr:colOff>
                    <xdr:row>17</xdr:row>
                    <xdr:rowOff>95250</xdr:rowOff>
                  </from>
                  <to>
                    <xdr:col>5</xdr:col>
                    <xdr:colOff>793750</xdr:colOff>
                    <xdr:row>17</xdr:row>
                    <xdr:rowOff>438150</xdr:rowOff>
                  </to>
                </anchor>
              </controlPr>
            </control>
          </mc:Choice>
        </mc:AlternateContent>
        <mc:AlternateContent xmlns:mc="http://schemas.openxmlformats.org/markup-compatibility/2006">
          <mc:Choice Requires="x14">
            <control shapeId="2094" r:id="rId48" name="Option Button 46">
              <controlPr defaultSize="0" autoFill="0" autoLine="0" autoPict="0">
                <anchor moveWithCells="1">
                  <from>
                    <xdr:col>6</xdr:col>
                    <xdr:colOff>361950</xdr:colOff>
                    <xdr:row>17</xdr:row>
                    <xdr:rowOff>95250</xdr:rowOff>
                  </from>
                  <to>
                    <xdr:col>6</xdr:col>
                    <xdr:colOff>793750</xdr:colOff>
                    <xdr:row>17</xdr:row>
                    <xdr:rowOff>438150</xdr:rowOff>
                  </to>
                </anchor>
              </controlPr>
            </control>
          </mc:Choice>
        </mc:AlternateContent>
        <mc:AlternateContent xmlns:mc="http://schemas.openxmlformats.org/markup-compatibility/2006">
          <mc:Choice Requires="x14">
            <control shapeId="2095" r:id="rId49" name="Option Button 47">
              <controlPr defaultSize="0" autoFill="0" autoLine="0" autoPict="0">
                <anchor moveWithCells="1">
                  <from>
                    <xdr:col>1</xdr:col>
                    <xdr:colOff>266700</xdr:colOff>
                    <xdr:row>18</xdr:row>
                    <xdr:rowOff>95250</xdr:rowOff>
                  </from>
                  <to>
                    <xdr:col>1</xdr:col>
                    <xdr:colOff>698500</xdr:colOff>
                    <xdr:row>18</xdr:row>
                    <xdr:rowOff>438150</xdr:rowOff>
                  </to>
                </anchor>
              </controlPr>
            </control>
          </mc:Choice>
        </mc:AlternateContent>
        <mc:AlternateContent xmlns:mc="http://schemas.openxmlformats.org/markup-compatibility/2006">
          <mc:Choice Requires="x14">
            <control shapeId="2096" r:id="rId50" name="Option Button 48">
              <controlPr defaultSize="0" autoFill="0" autoLine="0" autoPict="0">
                <anchor moveWithCells="1">
                  <from>
                    <xdr:col>3</xdr:col>
                    <xdr:colOff>361950</xdr:colOff>
                    <xdr:row>18</xdr:row>
                    <xdr:rowOff>95250</xdr:rowOff>
                  </from>
                  <to>
                    <xdr:col>3</xdr:col>
                    <xdr:colOff>793750</xdr:colOff>
                    <xdr:row>18</xdr:row>
                    <xdr:rowOff>438150</xdr:rowOff>
                  </to>
                </anchor>
              </controlPr>
            </control>
          </mc:Choice>
        </mc:AlternateContent>
        <mc:AlternateContent xmlns:mc="http://schemas.openxmlformats.org/markup-compatibility/2006">
          <mc:Choice Requires="x14">
            <control shapeId="2097" r:id="rId51" name="Option Button 49">
              <controlPr defaultSize="0" autoFill="0" autoLine="0" autoPict="0">
                <anchor moveWithCells="1">
                  <from>
                    <xdr:col>4</xdr:col>
                    <xdr:colOff>361950</xdr:colOff>
                    <xdr:row>18</xdr:row>
                    <xdr:rowOff>95250</xdr:rowOff>
                  </from>
                  <to>
                    <xdr:col>4</xdr:col>
                    <xdr:colOff>793750</xdr:colOff>
                    <xdr:row>18</xdr:row>
                    <xdr:rowOff>438150</xdr:rowOff>
                  </to>
                </anchor>
              </controlPr>
            </control>
          </mc:Choice>
        </mc:AlternateContent>
        <mc:AlternateContent xmlns:mc="http://schemas.openxmlformats.org/markup-compatibility/2006">
          <mc:Choice Requires="x14">
            <control shapeId="2098" r:id="rId52" name="Option Button 50">
              <controlPr defaultSize="0" autoFill="0" autoLine="0" autoPict="0">
                <anchor moveWithCells="1">
                  <from>
                    <xdr:col>5</xdr:col>
                    <xdr:colOff>361950</xdr:colOff>
                    <xdr:row>18</xdr:row>
                    <xdr:rowOff>95250</xdr:rowOff>
                  </from>
                  <to>
                    <xdr:col>5</xdr:col>
                    <xdr:colOff>793750</xdr:colOff>
                    <xdr:row>18</xdr:row>
                    <xdr:rowOff>438150</xdr:rowOff>
                  </to>
                </anchor>
              </controlPr>
            </control>
          </mc:Choice>
        </mc:AlternateContent>
        <mc:AlternateContent xmlns:mc="http://schemas.openxmlformats.org/markup-compatibility/2006">
          <mc:Choice Requires="x14">
            <control shapeId="2099" r:id="rId53" name="Option Button 51">
              <controlPr defaultSize="0" autoFill="0" autoLine="0" autoPict="0">
                <anchor moveWithCells="1">
                  <from>
                    <xdr:col>6</xdr:col>
                    <xdr:colOff>361950</xdr:colOff>
                    <xdr:row>18</xdr:row>
                    <xdr:rowOff>95250</xdr:rowOff>
                  </from>
                  <to>
                    <xdr:col>6</xdr:col>
                    <xdr:colOff>793750</xdr:colOff>
                    <xdr:row>18</xdr:row>
                    <xdr:rowOff>438150</xdr:rowOff>
                  </to>
                </anchor>
              </controlPr>
            </control>
          </mc:Choice>
        </mc:AlternateContent>
        <mc:AlternateContent xmlns:mc="http://schemas.openxmlformats.org/markup-compatibility/2006">
          <mc:Choice Requires="x14">
            <control shapeId="2100" r:id="rId54" name="Option Button 52">
              <controlPr defaultSize="0" autoFill="0" autoLine="0" autoPict="0">
                <anchor moveWithCells="1">
                  <from>
                    <xdr:col>1</xdr:col>
                    <xdr:colOff>266700</xdr:colOff>
                    <xdr:row>21</xdr:row>
                    <xdr:rowOff>133350</xdr:rowOff>
                  </from>
                  <to>
                    <xdr:col>1</xdr:col>
                    <xdr:colOff>698500</xdr:colOff>
                    <xdr:row>21</xdr:row>
                    <xdr:rowOff>476250</xdr:rowOff>
                  </to>
                </anchor>
              </controlPr>
            </control>
          </mc:Choice>
        </mc:AlternateContent>
        <mc:AlternateContent xmlns:mc="http://schemas.openxmlformats.org/markup-compatibility/2006">
          <mc:Choice Requires="x14">
            <control shapeId="2101" r:id="rId55" name="Option Button 53">
              <controlPr defaultSize="0" autoFill="0" autoLine="0" autoPict="0">
                <anchor moveWithCells="1">
                  <from>
                    <xdr:col>3</xdr:col>
                    <xdr:colOff>361950</xdr:colOff>
                    <xdr:row>21</xdr:row>
                    <xdr:rowOff>133350</xdr:rowOff>
                  </from>
                  <to>
                    <xdr:col>3</xdr:col>
                    <xdr:colOff>793750</xdr:colOff>
                    <xdr:row>21</xdr:row>
                    <xdr:rowOff>476250</xdr:rowOff>
                  </to>
                </anchor>
              </controlPr>
            </control>
          </mc:Choice>
        </mc:AlternateContent>
        <mc:AlternateContent xmlns:mc="http://schemas.openxmlformats.org/markup-compatibility/2006">
          <mc:Choice Requires="x14">
            <control shapeId="2102" r:id="rId56" name="Option Button 54">
              <controlPr defaultSize="0" autoFill="0" autoLine="0" autoPict="0">
                <anchor moveWithCells="1">
                  <from>
                    <xdr:col>4</xdr:col>
                    <xdr:colOff>361950</xdr:colOff>
                    <xdr:row>21</xdr:row>
                    <xdr:rowOff>133350</xdr:rowOff>
                  </from>
                  <to>
                    <xdr:col>4</xdr:col>
                    <xdr:colOff>793750</xdr:colOff>
                    <xdr:row>21</xdr:row>
                    <xdr:rowOff>476250</xdr:rowOff>
                  </to>
                </anchor>
              </controlPr>
            </control>
          </mc:Choice>
        </mc:AlternateContent>
        <mc:AlternateContent xmlns:mc="http://schemas.openxmlformats.org/markup-compatibility/2006">
          <mc:Choice Requires="x14">
            <control shapeId="2103" r:id="rId57" name="Option Button 55">
              <controlPr defaultSize="0" autoFill="0" autoLine="0" autoPict="0">
                <anchor moveWithCells="1">
                  <from>
                    <xdr:col>5</xdr:col>
                    <xdr:colOff>361950</xdr:colOff>
                    <xdr:row>21</xdr:row>
                    <xdr:rowOff>133350</xdr:rowOff>
                  </from>
                  <to>
                    <xdr:col>5</xdr:col>
                    <xdr:colOff>793750</xdr:colOff>
                    <xdr:row>21</xdr:row>
                    <xdr:rowOff>476250</xdr:rowOff>
                  </to>
                </anchor>
              </controlPr>
            </control>
          </mc:Choice>
        </mc:AlternateContent>
        <mc:AlternateContent xmlns:mc="http://schemas.openxmlformats.org/markup-compatibility/2006">
          <mc:Choice Requires="x14">
            <control shapeId="2104" r:id="rId58" name="Option Button 56">
              <controlPr defaultSize="0" autoFill="0" autoLine="0" autoPict="0">
                <anchor moveWithCells="1">
                  <from>
                    <xdr:col>6</xdr:col>
                    <xdr:colOff>361950</xdr:colOff>
                    <xdr:row>21</xdr:row>
                    <xdr:rowOff>133350</xdr:rowOff>
                  </from>
                  <to>
                    <xdr:col>6</xdr:col>
                    <xdr:colOff>793750</xdr:colOff>
                    <xdr:row>21</xdr:row>
                    <xdr:rowOff>476250</xdr:rowOff>
                  </to>
                </anchor>
              </controlPr>
            </control>
          </mc:Choice>
        </mc:AlternateContent>
        <mc:AlternateContent xmlns:mc="http://schemas.openxmlformats.org/markup-compatibility/2006">
          <mc:Choice Requires="x14">
            <control shapeId="2105" r:id="rId59" name="Option Button 57">
              <controlPr defaultSize="0" autoFill="0" autoLine="0" autoPict="0">
                <anchor moveWithCells="1">
                  <from>
                    <xdr:col>1</xdr:col>
                    <xdr:colOff>266700</xdr:colOff>
                    <xdr:row>22</xdr:row>
                    <xdr:rowOff>165100</xdr:rowOff>
                  </from>
                  <to>
                    <xdr:col>1</xdr:col>
                    <xdr:colOff>698500</xdr:colOff>
                    <xdr:row>22</xdr:row>
                    <xdr:rowOff>508000</xdr:rowOff>
                  </to>
                </anchor>
              </controlPr>
            </control>
          </mc:Choice>
        </mc:AlternateContent>
        <mc:AlternateContent xmlns:mc="http://schemas.openxmlformats.org/markup-compatibility/2006">
          <mc:Choice Requires="x14">
            <control shapeId="2106" r:id="rId60" name="Option Button 58">
              <controlPr defaultSize="0" autoFill="0" autoLine="0" autoPict="0">
                <anchor moveWithCells="1">
                  <from>
                    <xdr:col>3</xdr:col>
                    <xdr:colOff>361950</xdr:colOff>
                    <xdr:row>22</xdr:row>
                    <xdr:rowOff>165100</xdr:rowOff>
                  </from>
                  <to>
                    <xdr:col>3</xdr:col>
                    <xdr:colOff>793750</xdr:colOff>
                    <xdr:row>22</xdr:row>
                    <xdr:rowOff>508000</xdr:rowOff>
                  </to>
                </anchor>
              </controlPr>
            </control>
          </mc:Choice>
        </mc:AlternateContent>
        <mc:AlternateContent xmlns:mc="http://schemas.openxmlformats.org/markup-compatibility/2006">
          <mc:Choice Requires="x14">
            <control shapeId="2107" r:id="rId61" name="Option Button 59">
              <controlPr defaultSize="0" autoFill="0" autoLine="0" autoPict="0">
                <anchor moveWithCells="1">
                  <from>
                    <xdr:col>4</xdr:col>
                    <xdr:colOff>361950</xdr:colOff>
                    <xdr:row>22</xdr:row>
                    <xdr:rowOff>165100</xdr:rowOff>
                  </from>
                  <to>
                    <xdr:col>4</xdr:col>
                    <xdr:colOff>793750</xdr:colOff>
                    <xdr:row>22</xdr:row>
                    <xdr:rowOff>508000</xdr:rowOff>
                  </to>
                </anchor>
              </controlPr>
            </control>
          </mc:Choice>
        </mc:AlternateContent>
        <mc:AlternateContent xmlns:mc="http://schemas.openxmlformats.org/markup-compatibility/2006">
          <mc:Choice Requires="x14">
            <control shapeId="2108" r:id="rId62" name="Option Button 60">
              <controlPr defaultSize="0" autoFill="0" autoLine="0" autoPict="0">
                <anchor moveWithCells="1">
                  <from>
                    <xdr:col>5</xdr:col>
                    <xdr:colOff>361950</xdr:colOff>
                    <xdr:row>22</xdr:row>
                    <xdr:rowOff>165100</xdr:rowOff>
                  </from>
                  <to>
                    <xdr:col>5</xdr:col>
                    <xdr:colOff>793750</xdr:colOff>
                    <xdr:row>22</xdr:row>
                    <xdr:rowOff>508000</xdr:rowOff>
                  </to>
                </anchor>
              </controlPr>
            </control>
          </mc:Choice>
        </mc:AlternateContent>
        <mc:AlternateContent xmlns:mc="http://schemas.openxmlformats.org/markup-compatibility/2006">
          <mc:Choice Requires="x14">
            <control shapeId="2109" r:id="rId63" name="Option Button 61">
              <controlPr defaultSize="0" autoFill="0" autoLine="0" autoPict="0">
                <anchor moveWithCells="1">
                  <from>
                    <xdr:col>6</xdr:col>
                    <xdr:colOff>361950</xdr:colOff>
                    <xdr:row>22</xdr:row>
                    <xdr:rowOff>165100</xdr:rowOff>
                  </from>
                  <to>
                    <xdr:col>6</xdr:col>
                    <xdr:colOff>793750</xdr:colOff>
                    <xdr:row>22</xdr:row>
                    <xdr:rowOff>508000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3:K72"/>
  <sheetViews>
    <sheetView showGridLines="0" showRowColHeaders="0" zoomScaleNormal="100" zoomScaleSheetLayoutView="100" workbookViewId="0">
      <pane ySplit="10" topLeftCell="A11" activePane="bottomLeft" state="frozen"/>
      <selection activeCell="C9" sqref="C9:I9"/>
      <selection pane="bottomLeft" activeCell="C9" sqref="C9:I9"/>
    </sheetView>
  </sheetViews>
  <sheetFormatPr baseColWidth="10" defaultColWidth="10.81640625" defaultRowHeight="14" x14ac:dyDescent="0.3"/>
  <cols>
    <col min="1" max="1" width="4.54296875" style="1" customWidth="1"/>
    <col min="2" max="2" width="10.81640625" style="76"/>
    <col min="3" max="3" width="33.54296875" style="1" customWidth="1"/>
    <col min="4" max="7" width="13.54296875" style="1" customWidth="1"/>
    <col min="8" max="8" width="110.54296875" style="1" customWidth="1"/>
    <col min="9" max="9" width="36.54296875" style="1" customWidth="1"/>
    <col min="10" max="10" width="10.81640625" style="1"/>
    <col min="11" max="11" width="10.81640625" style="88" hidden="1" customWidth="1"/>
    <col min="12" max="12" width="10.81640625" style="1" customWidth="1"/>
    <col min="13" max="16384" width="10.81640625" style="1"/>
  </cols>
  <sheetData>
    <row r="3" spans="1:11" x14ac:dyDescent="0.3">
      <c r="I3" s="111" t="str">
        <f>'1-EFFORTS'!$I$3</f>
        <v>Nom de l'Etablissement</v>
      </c>
      <c r="J3" s="13" t="s">
        <v>118</v>
      </c>
    </row>
    <row r="4" spans="1:11" ht="14.5" customHeight="1" x14ac:dyDescent="0.3">
      <c r="H4" s="22"/>
      <c r="I4" s="139" t="str">
        <f>'1-EFFORTS'!$I$4:$I$5</f>
        <v xml:space="preserve">Situation de travail </v>
      </c>
      <c r="J4" s="13" t="s">
        <v>118</v>
      </c>
    </row>
    <row r="5" spans="1:11" x14ac:dyDescent="0.3">
      <c r="H5" s="22"/>
      <c r="I5" s="139"/>
    </row>
    <row r="6" spans="1:11" x14ac:dyDescent="0.3">
      <c r="H6" s="14"/>
      <c r="I6" s="24" t="str">
        <f>'1-EFFORTS'!$I$6</f>
        <v>Date</v>
      </c>
      <c r="J6" s="13" t="s">
        <v>118</v>
      </c>
    </row>
    <row r="8" spans="1:11" ht="14.5" thickBot="1" x14ac:dyDescent="0.35"/>
    <row r="9" spans="1:11" ht="24" customHeight="1" thickBot="1" x14ac:dyDescent="0.35">
      <c r="C9" s="135" t="s">
        <v>24</v>
      </c>
      <c r="D9" s="135"/>
      <c r="E9" s="135"/>
      <c r="F9" s="135"/>
      <c r="G9" s="135"/>
      <c r="H9" s="135"/>
      <c r="I9" s="135"/>
    </row>
    <row r="10" spans="1:11" ht="30.75" customHeight="1" thickBot="1" x14ac:dyDescent="0.35">
      <c r="A10" s="23"/>
      <c r="B10" s="77" t="s">
        <v>185</v>
      </c>
      <c r="C10" s="2" t="s">
        <v>25</v>
      </c>
      <c r="D10" s="10">
        <v>0</v>
      </c>
      <c r="E10" s="3" t="s">
        <v>2</v>
      </c>
      <c r="F10" s="4" t="s">
        <v>3</v>
      </c>
      <c r="G10" s="5" t="s">
        <v>4</v>
      </c>
      <c r="H10" s="83" t="s">
        <v>123</v>
      </c>
      <c r="I10" s="83" t="s">
        <v>21</v>
      </c>
    </row>
    <row r="11" spans="1:11" ht="130.5" customHeight="1" thickBot="1" x14ac:dyDescent="0.35">
      <c r="B11" s="80"/>
      <c r="C11" s="85" t="s">
        <v>34</v>
      </c>
      <c r="D11" s="18" t="s">
        <v>196</v>
      </c>
      <c r="E11" s="17" t="s">
        <v>9</v>
      </c>
      <c r="F11" s="17" t="s">
        <v>26</v>
      </c>
      <c r="G11" s="18" t="s">
        <v>27</v>
      </c>
      <c r="H11" s="25" t="s">
        <v>39</v>
      </c>
      <c r="I11" s="86"/>
      <c r="K11" s="88">
        <v>0</v>
      </c>
    </row>
    <row r="12" spans="1:11" ht="154.5" customHeight="1" thickBot="1" x14ac:dyDescent="0.35">
      <c r="B12" s="80"/>
      <c r="C12" s="85" t="s">
        <v>28</v>
      </c>
      <c r="D12" s="18" t="s">
        <v>196</v>
      </c>
      <c r="E12" s="17" t="s">
        <v>9</v>
      </c>
      <c r="F12" s="17" t="s">
        <v>26</v>
      </c>
      <c r="G12" s="18" t="s">
        <v>27</v>
      </c>
      <c r="H12" s="25" t="s">
        <v>40</v>
      </c>
      <c r="I12" s="86"/>
      <c r="K12" s="88">
        <v>0</v>
      </c>
    </row>
    <row r="13" spans="1:11" ht="76.5" customHeight="1" thickBot="1" x14ac:dyDescent="0.35">
      <c r="B13" s="80"/>
      <c r="C13" s="85" t="s">
        <v>29</v>
      </c>
      <c r="D13" s="18" t="s">
        <v>196</v>
      </c>
      <c r="E13" s="17" t="s">
        <v>9</v>
      </c>
      <c r="F13" s="17" t="s">
        <v>26</v>
      </c>
      <c r="G13" s="18" t="s">
        <v>27</v>
      </c>
      <c r="H13" s="82" t="s">
        <v>38</v>
      </c>
      <c r="I13" s="86"/>
      <c r="K13" s="88">
        <v>0</v>
      </c>
    </row>
    <row r="14" spans="1:11" ht="85.5" customHeight="1" thickBot="1" x14ac:dyDescent="0.35">
      <c r="B14" s="80"/>
      <c r="C14" s="85" t="s">
        <v>30</v>
      </c>
      <c r="D14" s="18" t="s">
        <v>45</v>
      </c>
      <c r="E14" s="17" t="s">
        <v>62</v>
      </c>
      <c r="F14" s="17" t="s">
        <v>63</v>
      </c>
      <c r="G14" s="18" t="s">
        <v>64</v>
      </c>
      <c r="H14" s="82" t="s">
        <v>37</v>
      </c>
      <c r="I14" s="86"/>
      <c r="K14" s="88">
        <v>0</v>
      </c>
    </row>
    <row r="15" spans="1:11" ht="61.5" customHeight="1" thickBot="1" x14ac:dyDescent="0.35">
      <c r="B15" s="80"/>
      <c r="C15" s="85" t="s">
        <v>31</v>
      </c>
      <c r="D15" s="18" t="s">
        <v>45</v>
      </c>
      <c r="E15" s="17" t="s">
        <v>62</v>
      </c>
      <c r="F15" s="17" t="s">
        <v>63</v>
      </c>
      <c r="G15" s="18" t="s">
        <v>64</v>
      </c>
      <c r="H15" s="26" t="s">
        <v>35</v>
      </c>
      <c r="I15" s="86"/>
      <c r="K15" s="88">
        <v>0</v>
      </c>
    </row>
    <row r="16" spans="1:11" ht="115.5" customHeight="1" thickBot="1" x14ac:dyDescent="0.35">
      <c r="B16" s="80"/>
      <c r="C16" s="85" t="s">
        <v>32</v>
      </c>
      <c r="D16" s="18" t="s">
        <v>196</v>
      </c>
      <c r="E16" s="17" t="s">
        <v>9</v>
      </c>
      <c r="F16" s="17" t="s">
        <v>26</v>
      </c>
      <c r="G16" s="18" t="s">
        <v>27</v>
      </c>
      <c r="H16" s="82" t="s">
        <v>41</v>
      </c>
      <c r="I16" s="86"/>
      <c r="K16" s="88">
        <v>0</v>
      </c>
    </row>
    <row r="17" spans="2:11" ht="61" customHeight="1" thickBot="1" x14ac:dyDescent="0.35">
      <c r="B17" s="80"/>
      <c r="C17" s="32" t="s">
        <v>33</v>
      </c>
      <c r="D17" s="18" t="s">
        <v>45</v>
      </c>
      <c r="E17" s="17" t="s">
        <v>62</v>
      </c>
      <c r="F17" s="17" t="s">
        <v>63</v>
      </c>
      <c r="G17" s="18" t="s">
        <v>64</v>
      </c>
      <c r="H17" s="82" t="s">
        <v>36</v>
      </c>
      <c r="I17" s="86"/>
      <c r="K17" s="88">
        <v>0</v>
      </c>
    </row>
    <row r="18" spans="2:11" x14ac:dyDescent="0.3">
      <c r="C18" s="133" t="s">
        <v>179</v>
      </c>
      <c r="D18" s="133"/>
      <c r="E18" s="133"/>
      <c r="F18" s="133"/>
      <c r="G18" s="133"/>
      <c r="H18" s="14"/>
    </row>
    <row r="19" spans="2:11" x14ac:dyDescent="0.3">
      <c r="C19" s="131" t="s">
        <v>180</v>
      </c>
      <c r="D19" s="131"/>
      <c r="E19" s="131"/>
      <c r="F19" s="131"/>
      <c r="G19" s="131"/>
      <c r="H19" s="131"/>
    </row>
    <row r="20" spans="2:11" ht="14.5" thickBot="1" x14ac:dyDescent="0.35"/>
    <row r="21" spans="2:11" ht="30" customHeight="1" thickBot="1" x14ac:dyDescent="0.35">
      <c r="C21" s="119" t="s">
        <v>174</v>
      </c>
      <c r="D21" s="120"/>
      <c r="E21" s="120"/>
      <c r="F21" s="120"/>
      <c r="G21" s="120"/>
      <c r="H21" s="120"/>
      <c r="I21" s="121"/>
    </row>
    <row r="22" spans="2:11" x14ac:dyDescent="0.3">
      <c r="C22" s="122"/>
      <c r="D22" s="123"/>
      <c r="E22" s="123"/>
      <c r="F22" s="123"/>
      <c r="G22" s="123"/>
      <c r="H22" s="123"/>
      <c r="I22" s="124"/>
    </row>
    <row r="23" spans="2:11" x14ac:dyDescent="0.3">
      <c r="C23" s="125"/>
      <c r="D23" s="126"/>
      <c r="E23" s="126"/>
      <c r="F23" s="126"/>
      <c r="G23" s="126"/>
      <c r="H23" s="126"/>
      <c r="I23" s="127"/>
    </row>
    <row r="24" spans="2:11" x14ac:dyDescent="0.3">
      <c r="C24" s="125"/>
      <c r="D24" s="126"/>
      <c r="E24" s="126"/>
      <c r="F24" s="126"/>
      <c r="G24" s="126"/>
      <c r="H24" s="126"/>
      <c r="I24" s="127"/>
    </row>
    <row r="25" spans="2:11" x14ac:dyDescent="0.3">
      <c r="C25" s="125"/>
      <c r="D25" s="126"/>
      <c r="E25" s="126"/>
      <c r="F25" s="126"/>
      <c r="G25" s="126"/>
      <c r="H25" s="126"/>
      <c r="I25" s="127"/>
    </row>
    <row r="26" spans="2:11" x14ac:dyDescent="0.3">
      <c r="C26" s="125"/>
      <c r="D26" s="126"/>
      <c r="E26" s="126"/>
      <c r="F26" s="126"/>
      <c r="G26" s="126"/>
      <c r="H26" s="126"/>
      <c r="I26" s="127"/>
    </row>
    <row r="27" spans="2:11" x14ac:dyDescent="0.3">
      <c r="C27" s="125"/>
      <c r="D27" s="126"/>
      <c r="E27" s="126"/>
      <c r="F27" s="126"/>
      <c r="G27" s="126"/>
      <c r="H27" s="126"/>
      <c r="I27" s="127"/>
    </row>
    <row r="28" spans="2:11" x14ac:dyDescent="0.3">
      <c r="C28" s="125"/>
      <c r="D28" s="126"/>
      <c r="E28" s="126"/>
      <c r="F28" s="126"/>
      <c r="G28" s="126"/>
      <c r="H28" s="126"/>
      <c r="I28" s="127"/>
    </row>
    <row r="29" spans="2:11" x14ac:dyDescent="0.3">
      <c r="C29" s="125"/>
      <c r="D29" s="126"/>
      <c r="E29" s="126"/>
      <c r="F29" s="126"/>
      <c r="G29" s="126"/>
      <c r="H29" s="126"/>
      <c r="I29" s="127"/>
    </row>
    <row r="30" spans="2:11" x14ac:dyDescent="0.3">
      <c r="C30" s="125"/>
      <c r="D30" s="126"/>
      <c r="E30" s="126"/>
      <c r="F30" s="126"/>
      <c r="G30" s="126"/>
      <c r="H30" s="126"/>
      <c r="I30" s="127"/>
    </row>
    <row r="31" spans="2:11" x14ac:dyDescent="0.3">
      <c r="C31" s="125"/>
      <c r="D31" s="126"/>
      <c r="E31" s="126"/>
      <c r="F31" s="126"/>
      <c r="G31" s="126"/>
      <c r="H31" s="126"/>
      <c r="I31" s="127"/>
    </row>
    <row r="32" spans="2:11" x14ac:dyDescent="0.3">
      <c r="C32" s="125"/>
      <c r="D32" s="126"/>
      <c r="E32" s="126"/>
      <c r="F32" s="126"/>
      <c r="G32" s="126"/>
      <c r="H32" s="126"/>
      <c r="I32" s="127"/>
    </row>
    <row r="33" spans="3:9" x14ac:dyDescent="0.3">
      <c r="C33" s="125"/>
      <c r="D33" s="126"/>
      <c r="E33" s="126"/>
      <c r="F33" s="126"/>
      <c r="G33" s="126"/>
      <c r="H33" s="126"/>
      <c r="I33" s="127"/>
    </row>
    <row r="34" spans="3:9" x14ac:dyDescent="0.3">
      <c r="C34" s="125"/>
      <c r="D34" s="126"/>
      <c r="E34" s="126"/>
      <c r="F34" s="126"/>
      <c r="G34" s="126"/>
      <c r="H34" s="126"/>
      <c r="I34" s="127"/>
    </row>
    <row r="35" spans="3:9" x14ac:dyDescent="0.3">
      <c r="C35" s="125"/>
      <c r="D35" s="126"/>
      <c r="E35" s="126"/>
      <c r="F35" s="126"/>
      <c r="G35" s="126"/>
      <c r="H35" s="126"/>
      <c r="I35" s="127"/>
    </row>
    <row r="36" spans="3:9" x14ac:dyDescent="0.3">
      <c r="C36" s="125"/>
      <c r="D36" s="126"/>
      <c r="E36" s="126"/>
      <c r="F36" s="126"/>
      <c r="G36" s="126"/>
      <c r="H36" s="126"/>
      <c r="I36" s="127"/>
    </row>
    <row r="37" spans="3:9" x14ac:dyDescent="0.3">
      <c r="C37" s="125"/>
      <c r="D37" s="126"/>
      <c r="E37" s="126"/>
      <c r="F37" s="126"/>
      <c r="G37" s="126"/>
      <c r="H37" s="126"/>
      <c r="I37" s="127"/>
    </row>
    <row r="38" spans="3:9" x14ac:dyDescent="0.3">
      <c r="C38" s="125"/>
      <c r="D38" s="126"/>
      <c r="E38" s="126"/>
      <c r="F38" s="126"/>
      <c r="G38" s="126"/>
      <c r="H38" s="126"/>
      <c r="I38" s="127"/>
    </row>
    <row r="39" spans="3:9" x14ac:dyDescent="0.3">
      <c r="C39" s="125"/>
      <c r="D39" s="126"/>
      <c r="E39" s="126"/>
      <c r="F39" s="126"/>
      <c r="G39" s="126"/>
      <c r="H39" s="126"/>
      <c r="I39" s="127"/>
    </row>
    <row r="40" spans="3:9" x14ac:dyDescent="0.3">
      <c r="C40" s="125"/>
      <c r="D40" s="126"/>
      <c r="E40" s="126"/>
      <c r="F40" s="126"/>
      <c r="G40" s="126"/>
      <c r="H40" s="126"/>
      <c r="I40" s="127"/>
    </row>
    <row r="41" spans="3:9" x14ac:dyDescent="0.3">
      <c r="C41" s="125"/>
      <c r="D41" s="126"/>
      <c r="E41" s="126"/>
      <c r="F41" s="126"/>
      <c r="G41" s="126"/>
      <c r="H41" s="126"/>
      <c r="I41" s="127"/>
    </row>
    <row r="42" spans="3:9" x14ac:dyDescent="0.3">
      <c r="C42" s="125"/>
      <c r="D42" s="126"/>
      <c r="E42" s="126"/>
      <c r="F42" s="126"/>
      <c r="G42" s="126"/>
      <c r="H42" s="126"/>
      <c r="I42" s="127"/>
    </row>
    <row r="43" spans="3:9" x14ac:dyDescent="0.3">
      <c r="C43" s="125"/>
      <c r="D43" s="126"/>
      <c r="E43" s="126"/>
      <c r="F43" s="126"/>
      <c r="G43" s="126"/>
      <c r="H43" s="126"/>
      <c r="I43" s="127"/>
    </row>
    <row r="44" spans="3:9" x14ac:dyDescent="0.3">
      <c r="C44" s="125"/>
      <c r="D44" s="126"/>
      <c r="E44" s="126"/>
      <c r="F44" s="126"/>
      <c r="G44" s="126"/>
      <c r="H44" s="126"/>
      <c r="I44" s="127"/>
    </row>
    <row r="45" spans="3:9" x14ac:dyDescent="0.3">
      <c r="C45" s="125"/>
      <c r="D45" s="126"/>
      <c r="E45" s="126"/>
      <c r="F45" s="126"/>
      <c r="G45" s="126"/>
      <c r="H45" s="126"/>
      <c r="I45" s="127"/>
    </row>
    <row r="46" spans="3:9" x14ac:dyDescent="0.3">
      <c r="C46" s="125"/>
      <c r="D46" s="126"/>
      <c r="E46" s="126"/>
      <c r="F46" s="126"/>
      <c r="G46" s="126"/>
      <c r="H46" s="126"/>
      <c r="I46" s="127"/>
    </row>
    <row r="47" spans="3:9" x14ac:dyDescent="0.3">
      <c r="C47" s="125"/>
      <c r="D47" s="126"/>
      <c r="E47" s="126"/>
      <c r="F47" s="126"/>
      <c r="G47" s="126"/>
      <c r="H47" s="126"/>
      <c r="I47" s="127"/>
    </row>
    <row r="48" spans="3:9" x14ac:dyDescent="0.3">
      <c r="C48" s="125"/>
      <c r="D48" s="126"/>
      <c r="E48" s="126"/>
      <c r="F48" s="126"/>
      <c r="G48" s="126"/>
      <c r="H48" s="126"/>
      <c r="I48" s="127"/>
    </row>
    <row r="49" spans="3:9" x14ac:dyDescent="0.3">
      <c r="C49" s="125"/>
      <c r="D49" s="126"/>
      <c r="E49" s="126"/>
      <c r="F49" s="126"/>
      <c r="G49" s="126"/>
      <c r="H49" s="126"/>
      <c r="I49" s="127"/>
    </row>
    <row r="50" spans="3:9" x14ac:dyDescent="0.3">
      <c r="C50" s="125"/>
      <c r="D50" s="126"/>
      <c r="E50" s="126"/>
      <c r="F50" s="126"/>
      <c r="G50" s="126"/>
      <c r="H50" s="126"/>
      <c r="I50" s="127"/>
    </row>
    <row r="51" spans="3:9" x14ac:dyDescent="0.3">
      <c r="C51" s="125"/>
      <c r="D51" s="126"/>
      <c r="E51" s="126"/>
      <c r="F51" s="126"/>
      <c r="G51" s="126"/>
      <c r="H51" s="126"/>
      <c r="I51" s="127"/>
    </row>
    <row r="52" spans="3:9" x14ac:dyDescent="0.3">
      <c r="C52" s="125"/>
      <c r="D52" s="126"/>
      <c r="E52" s="126"/>
      <c r="F52" s="126"/>
      <c r="G52" s="126"/>
      <c r="H52" s="126"/>
      <c r="I52" s="127"/>
    </row>
    <row r="53" spans="3:9" x14ac:dyDescent="0.3">
      <c r="C53" s="125"/>
      <c r="D53" s="126"/>
      <c r="E53" s="126"/>
      <c r="F53" s="126"/>
      <c r="G53" s="126"/>
      <c r="H53" s="126"/>
      <c r="I53" s="127"/>
    </row>
    <row r="54" spans="3:9" x14ac:dyDescent="0.3">
      <c r="C54" s="125"/>
      <c r="D54" s="126"/>
      <c r="E54" s="126"/>
      <c r="F54" s="126"/>
      <c r="G54" s="126"/>
      <c r="H54" s="126"/>
      <c r="I54" s="127"/>
    </row>
    <row r="55" spans="3:9" x14ac:dyDescent="0.3">
      <c r="C55" s="125"/>
      <c r="D55" s="126"/>
      <c r="E55" s="126"/>
      <c r="F55" s="126"/>
      <c r="G55" s="126"/>
      <c r="H55" s="126"/>
      <c r="I55" s="127"/>
    </row>
    <row r="56" spans="3:9" x14ac:dyDescent="0.3">
      <c r="C56" s="125"/>
      <c r="D56" s="126"/>
      <c r="E56" s="126"/>
      <c r="F56" s="126"/>
      <c r="G56" s="126"/>
      <c r="H56" s="126"/>
      <c r="I56" s="127"/>
    </row>
    <row r="57" spans="3:9" x14ac:dyDescent="0.3">
      <c r="C57" s="125"/>
      <c r="D57" s="126"/>
      <c r="E57" s="126"/>
      <c r="F57" s="126"/>
      <c r="G57" s="126"/>
      <c r="H57" s="126"/>
      <c r="I57" s="127"/>
    </row>
    <row r="58" spans="3:9" x14ac:dyDescent="0.3">
      <c r="C58" s="125"/>
      <c r="D58" s="126"/>
      <c r="E58" s="126"/>
      <c r="F58" s="126"/>
      <c r="G58" s="126"/>
      <c r="H58" s="126"/>
      <c r="I58" s="127"/>
    </row>
    <row r="59" spans="3:9" x14ac:dyDescent="0.3">
      <c r="C59" s="125"/>
      <c r="D59" s="126"/>
      <c r="E59" s="126"/>
      <c r="F59" s="126"/>
      <c r="G59" s="126"/>
      <c r="H59" s="126"/>
      <c r="I59" s="127"/>
    </row>
    <row r="60" spans="3:9" x14ac:dyDescent="0.3">
      <c r="C60" s="125"/>
      <c r="D60" s="126"/>
      <c r="E60" s="126"/>
      <c r="F60" s="126"/>
      <c r="G60" s="126"/>
      <c r="H60" s="126"/>
      <c r="I60" s="127"/>
    </row>
    <row r="61" spans="3:9" x14ac:dyDescent="0.3">
      <c r="C61" s="125"/>
      <c r="D61" s="126"/>
      <c r="E61" s="126"/>
      <c r="F61" s="126"/>
      <c r="G61" s="126"/>
      <c r="H61" s="126"/>
      <c r="I61" s="127"/>
    </row>
    <row r="62" spans="3:9" x14ac:dyDescent="0.3">
      <c r="C62" s="125"/>
      <c r="D62" s="126"/>
      <c r="E62" s="126"/>
      <c r="F62" s="126"/>
      <c r="G62" s="126"/>
      <c r="H62" s="126"/>
      <c r="I62" s="127"/>
    </row>
    <row r="63" spans="3:9" x14ac:dyDescent="0.3">
      <c r="C63" s="125"/>
      <c r="D63" s="126"/>
      <c r="E63" s="126"/>
      <c r="F63" s="126"/>
      <c r="G63" s="126"/>
      <c r="H63" s="126"/>
      <c r="I63" s="127"/>
    </row>
    <row r="64" spans="3:9" x14ac:dyDescent="0.3">
      <c r="C64" s="125"/>
      <c r="D64" s="126"/>
      <c r="E64" s="126"/>
      <c r="F64" s="126"/>
      <c r="G64" s="126"/>
      <c r="H64" s="126"/>
      <c r="I64" s="127"/>
    </row>
    <row r="65" spans="3:9" x14ac:dyDescent="0.3">
      <c r="C65" s="125"/>
      <c r="D65" s="126"/>
      <c r="E65" s="126"/>
      <c r="F65" s="126"/>
      <c r="G65" s="126"/>
      <c r="H65" s="126"/>
      <c r="I65" s="127"/>
    </row>
    <row r="66" spans="3:9" x14ac:dyDescent="0.3">
      <c r="C66" s="125"/>
      <c r="D66" s="126"/>
      <c r="E66" s="126"/>
      <c r="F66" s="126"/>
      <c r="G66" s="126"/>
      <c r="H66" s="126"/>
      <c r="I66" s="127"/>
    </row>
    <row r="67" spans="3:9" x14ac:dyDescent="0.3">
      <c r="C67" s="125"/>
      <c r="D67" s="126"/>
      <c r="E67" s="126"/>
      <c r="F67" s="126"/>
      <c r="G67" s="126"/>
      <c r="H67" s="126"/>
      <c r="I67" s="127"/>
    </row>
    <row r="68" spans="3:9" x14ac:dyDescent="0.3">
      <c r="C68" s="125"/>
      <c r="D68" s="126"/>
      <c r="E68" s="126"/>
      <c r="F68" s="126"/>
      <c r="G68" s="126"/>
      <c r="H68" s="126"/>
      <c r="I68" s="127"/>
    </row>
    <row r="69" spans="3:9" x14ac:dyDescent="0.3">
      <c r="C69" s="125"/>
      <c r="D69" s="126"/>
      <c r="E69" s="126"/>
      <c r="F69" s="126"/>
      <c r="G69" s="126"/>
      <c r="H69" s="126"/>
      <c r="I69" s="127"/>
    </row>
    <row r="70" spans="3:9" x14ac:dyDescent="0.3">
      <c r="C70" s="125"/>
      <c r="D70" s="126"/>
      <c r="E70" s="126"/>
      <c r="F70" s="126"/>
      <c r="G70" s="126"/>
      <c r="H70" s="126"/>
      <c r="I70" s="127"/>
    </row>
    <row r="71" spans="3:9" x14ac:dyDescent="0.3">
      <c r="C71" s="125"/>
      <c r="D71" s="126"/>
      <c r="E71" s="126"/>
      <c r="F71" s="126"/>
      <c r="G71" s="126"/>
      <c r="H71" s="126"/>
      <c r="I71" s="127"/>
    </row>
    <row r="72" spans="3:9" ht="14.5" thickBot="1" x14ac:dyDescent="0.35">
      <c r="C72" s="128"/>
      <c r="D72" s="129"/>
      <c r="E72" s="129"/>
      <c r="F72" s="129"/>
      <c r="G72" s="129"/>
      <c r="H72" s="129"/>
      <c r="I72" s="130"/>
    </row>
  </sheetData>
  <sheetProtection algorithmName="SHA-512" hashValue="oNA640x3oR5ErfgbeWwPyllO70ph+c0wMxUpGk4GkbnnmKD5RRo6GmSgNPnq47FUdpz92KfJWE1KdLTdUnA2Cw==" saltValue="ItBH2i1elWLmzvT22CI/5w==" spinCount="100000" sheet="1" objects="1" scenarios="1"/>
  <mergeCells count="6">
    <mergeCell ref="C22:I72"/>
    <mergeCell ref="I4:I5"/>
    <mergeCell ref="C19:H19"/>
    <mergeCell ref="C9:I9"/>
    <mergeCell ref="C18:G18"/>
    <mergeCell ref="C21:I21"/>
  </mergeCells>
  <conditionalFormatting sqref="D11">
    <cfRule type="expression" dxfId="80" priority="24">
      <formula>$K11=2</formula>
    </cfRule>
  </conditionalFormatting>
  <conditionalFormatting sqref="E11">
    <cfRule type="expression" dxfId="79" priority="23">
      <formula>$K11=3</formula>
    </cfRule>
  </conditionalFormatting>
  <conditionalFormatting sqref="F11">
    <cfRule type="expression" dxfId="78" priority="22">
      <formula>$K11=4</formula>
    </cfRule>
  </conditionalFormatting>
  <conditionalFormatting sqref="G11">
    <cfRule type="expression" dxfId="77" priority="21">
      <formula>$K11=5</formula>
    </cfRule>
  </conditionalFormatting>
  <conditionalFormatting sqref="D12">
    <cfRule type="expression" dxfId="76" priority="20">
      <formula>$K12=2</formula>
    </cfRule>
  </conditionalFormatting>
  <conditionalFormatting sqref="E12">
    <cfRule type="expression" dxfId="75" priority="19">
      <formula>$K12=3</formula>
    </cfRule>
  </conditionalFormatting>
  <conditionalFormatting sqref="F12">
    <cfRule type="expression" dxfId="74" priority="18">
      <formula>$K12=4</formula>
    </cfRule>
  </conditionalFormatting>
  <conditionalFormatting sqref="G12">
    <cfRule type="expression" dxfId="73" priority="17">
      <formula>$K12=5</formula>
    </cfRule>
  </conditionalFormatting>
  <conditionalFormatting sqref="D13">
    <cfRule type="expression" dxfId="72" priority="16">
      <formula>$K13=2</formula>
    </cfRule>
  </conditionalFormatting>
  <conditionalFormatting sqref="E13">
    <cfRule type="expression" dxfId="71" priority="15">
      <formula>$K13=3</formula>
    </cfRule>
  </conditionalFormatting>
  <conditionalFormatting sqref="F13">
    <cfRule type="expression" dxfId="70" priority="14">
      <formula>$K13=4</formula>
    </cfRule>
  </conditionalFormatting>
  <conditionalFormatting sqref="G13">
    <cfRule type="expression" dxfId="69" priority="13">
      <formula>$K13=5</formula>
    </cfRule>
  </conditionalFormatting>
  <conditionalFormatting sqref="D14">
    <cfRule type="expression" dxfId="68" priority="12">
      <formula>$K14=2</formula>
    </cfRule>
  </conditionalFormatting>
  <conditionalFormatting sqref="E14">
    <cfRule type="expression" dxfId="67" priority="11">
      <formula>$K14=3</formula>
    </cfRule>
  </conditionalFormatting>
  <conditionalFormatting sqref="F14">
    <cfRule type="expression" dxfId="66" priority="10">
      <formula>$K14=4</formula>
    </cfRule>
  </conditionalFormatting>
  <conditionalFormatting sqref="G14">
    <cfRule type="expression" dxfId="65" priority="9">
      <formula>$K14=5</formula>
    </cfRule>
  </conditionalFormatting>
  <conditionalFormatting sqref="D15">
    <cfRule type="expression" dxfId="64" priority="8">
      <formula>$K15=2</formula>
    </cfRule>
  </conditionalFormatting>
  <conditionalFormatting sqref="E15">
    <cfRule type="expression" dxfId="63" priority="7">
      <formula>$K15=3</formula>
    </cfRule>
  </conditionalFormatting>
  <conditionalFormatting sqref="F15">
    <cfRule type="expression" dxfId="62" priority="6">
      <formula>$K15=4</formula>
    </cfRule>
  </conditionalFormatting>
  <conditionalFormatting sqref="G15">
    <cfRule type="expression" dxfId="61" priority="5">
      <formula>$K15=5</formula>
    </cfRule>
  </conditionalFormatting>
  <conditionalFormatting sqref="D16:D17">
    <cfRule type="expression" dxfId="60" priority="4">
      <formula>$K16=2</formula>
    </cfRule>
  </conditionalFormatting>
  <conditionalFormatting sqref="E16:E17">
    <cfRule type="expression" dxfId="59" priority="3">
      <formula>$K16=3</formula>
    </cfRule>
  </conditionalFormatting>
  <conditionalFormatting sqref="F16:F17">
    <cfRule type="expression" dxfId="58" priority="2">
      <formula>$K16=4</formula>
    </cfRule>
  </conditionalFormatting>
  <conditionalFormatting sqref="G16:G17">
    <cfRule type="expression" dxfId="57" priority="1">
      <formula>$K16=5</formula>
    </cfRule>
  </conditionalFormatting>
  <pageMargins left="0.38" right="0.23" top="0.31" bottom="0.64" header="0.3" footer="0.3"/>
  <pageSetup paperSize="9" scale="59" orientation="landscape" r:id="rId1"/>
  <rowBreaks count="1" manualBreakCount="1">
    <brk id="19" max="16383"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1</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0</xdr:col>
                    <xdr:colOff>304800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1</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0</xdr:col>
                    <xdr:colOff>304800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1</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0</xdr:col>
                    <xdr:colOff>304800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1</xdr:col>
                    <xdr:colOff>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3080" r:id="rId11" name="Option Button 8">
              <controlPr defaultSize="0" autoFill="0" autoLine="0" autoPict="0">
                <anchor moveWithCells="1">
                  <from>
                    <xdr:col>1</xdr:col>
                    <xdr:colOff>266700</xdr:colOff>
                    <xdr:row>10</xdr:row>
                    <xdr:rowOff>590550</xdr:rowOff>
                  </from>
                  <to>
                    <xdr:col>1</xdr:col>
                    <xdr:colOff>698500</xdr:colOff>
                    <xdr:row>10</xdr:row>
                    <xdr:rowOff>1079500</xdr:rowOff>
                  </to>
                </anchor>
              </controlPr>
            </control>
          </mc:Choice>
        </mc:AlternateContent>
        <mc:AlternateContent xmlns:mc="http://schemas.openxmlformats.org/markup-compatibility/2006">
          <mc:Choice Requires="x14">
            <control shapeId="3081" r:id="rId12" name="Option Button 9">
              <controlPr defaultSize="0" autoFill="0" autoLine="0" autoPict="0">
                <anchor moveWithCells="1">
                  <from>
                    <xdr:col>3</xdr:col>
                    <xdr:colOff>361950</xdr:colOff>
                    <xdr:row>10</xdr:row>
                    <xdr:rowOff>590550</xdr:rowOff>
                  </from>
                  <to>
                    <xdr:col>3</xdr:col>
                    <xdr:colOff>793750</xdr:colOff>
                    <xdr:row>10</xdr:row>
                    <xdr:rowOff>1079500</xdr:rowOff>
                  </to>
                </anchor>
              </controlPr>
            </control>
          </mc:Choice>
        </mc:AlternateContent>
        <mc:AlternateContent xmlns:mc="http://schemas.openxmlformats.org/markup-compatibility/2006">
          <mc:Choice Requires="x14">
            <control shapeId="3082" r:id="rId13" name="Option Button 10">
              <controlPr defaultSize="0" autoFill="0" autoLine="0" autoPict="0">
                <anchor moveWithCells="1">
                  <from>
                    <xdr:col>4</xdr:col>
                    <xdr:colOff>361950</xdr:colOff>
                    <xdr:row>10</xdr:row>
                    <xdr:rowOff>590550</xdr:rowOff>
                  </from>
                  <to>
                    <xdr:col>4</xdr:col>
                    <xdr:colOff>793750</xdr:colOff>
                    <xdr:row>10</xdr:row>
                    <xdr:rowOff>1079500</xdr:rowOff>
                  </to>
                </anchor>
              </controlPr>
            </control>
          </mc:Choice>
        </mc:AlternateContent>
        <mc:AlternateContent xmlns:mc="http://schemas.openxmlformats.org/markup-compatibility/2006">
          <mc:Choice Requires="x14">
            <control shapeId="3083" r:id="rId14" name="Option Button 11">
              <controlPr defaultSize="0" autoFill="0" autoLine="0" autoPict="0">
                <anchor moveWithCells="1">
                  <from>
                    <xdr:col>5</xdr:col>
                    <xdr:colOff>361950</xdr:colOff>
                    <xdr:row>10</xdr:row>
                    <xdr:rowOff>590550</xdr:rowOff>
                  </from>
                  <to>
                    <xdr:col>5</xdr:col>
                    <xdr:colOff>793750</xdr:colOff>
                    <xdr:row>10</xdr:row>
                    <xdr:rowOff>1079500</xdr:rowOff>
                  </to>
                </anchor>
              </controlPr>
            </control>
          </mc:Choice>
        </mc:AlternateContent>
        <mc:AlternateContent xmlns:mc="http://schemas.openxmlformats.org/markup-compatibility/2006">
          <mc:Choice Requires="x14">
            <control shapeId="3084" r:id="rId15" name="Option Button 12">
              <controlPr defaultSize="0" autoFill="0" autoLine="0" autoPict="0">
                <anchor moveWithCells="1">
                  <from>
                    <xdr:col>6</xdr:col>
                    <xdr:colOff>361950</xdr:colOff>
                    <xdr:row>10</xdr:row>
                    <xdr:rowOff>590550</xdr:rowOff>
                  </from>
                  <to>
                    <xdr:col>6</xdr:col>
                    <xdr:colOff>793750</xdr:colOff>
                    <xdr:row>10</xdr:row>
                    <xdr:rowOff>1079500</xdr:rowOff>
                  </to>
                </anchor>
              </controlPr>
            </control>
          </mc:Choice>
        </mc:AlternateContent>
        <mc:AlternateContent xmlns:mc="http://schemas.openxmlformats.org/markup-compatibility/2006">
          <mc:Choice Requires="x14">
            <control shapeId="3085" r:id="rId16" name="Option Button 13">
              <controlPr defaultSize="0" autoFill="0" autoLine="0" autoPict="0">
                <anchor moveWithCells="1">
                  <from>
                    <xdr:col>1</xdr:col>
                    <xdr:colOff>266700</xdr:colOff>
                    <xdr:row>11</xdr:row>
                    <xdr:rowOff>762000</xdr:rowOff>
                  </from>
                  <to>
                    <xdr:col>1</xdr:col>
                    <xdr:colOff>698500</xdr:colOff>
                    <xdr:row>11</xdr:row>
                    <xdr:rowOff>1250950</xdr:rowOff>
                  </to>
                </anchor>
              </controlPr>
            </control>
          </mc:Choice>
        </mc:AlternateContent>
        <mc:AlternateContent xmlns:mc="http://schemas.openxmlformats.org/markup-compatibility/2006">
          <mc:Choice Requires="x14">
            <control shapeId="3086" r:id="rId17" name="Option Button 14">
              <controlPr defaultSize="0" autoFill="0" autoLine="0" autoPict="0">
                <anchor moveWithCells="1">
                  <from>
                    <xdr:col>3</xdr:col>
                    <xdr:colOff>361950</xdr:colOff>
                    <xdr:row>11</xdr:row>
                    <xdr:rowOff>762000</xdr:rowOff>
                  </from>
                  <to>
                    <xdr:col>3</xdr:col>
                    <xdr:colOff>793750</xdr:colOff>
                    <xdr:row>11</xdr:row>
                    <xdr:rowOff>1250950</xdr:rowOff>
                  </to>
                </anchor>
              </controlPr>
            </control>
          </mc:Choice>
        </mc:AlternateContent>
        <mc:AlternateContent xmlns:mc="http://schemas.openxmlformats.org/markup-compatibility/2006">
          <mc:Choice Requires="x14">
            <control shapeId="3087" r:id="rId18" name="Option Button 15">
              <controlPr defaultSize="0" autoFill="0" autoLine="0" autoPict="0">
                <anchor moveWithCells="1">
                  <from>
                    <xdr:col>4</xdr:col>
                    <xdr:colOff>361950</xdr:colOff>
                    <xdr:row>11</xdr:row>
                    <xdr:rowOff>762000</xdr:rowOff>
                  </from>
                  <to>
                    <xdr:col>4</xdr:col>
                    <xdr:colOff>793750</xdr:colOff>
                    <xdr:row>11</xdr:row>
                    <xdr:rowOff>1250950</xdr:rowOff>
                  </to>
                </anchor>
              </controlPr>
            </control>
          </mc:Choice>
        </mc:AlternateContent>
        <mc:AlternateContent xmlns:mc="http://schemas.openxmlformats.org/markup-compatibility/2006">
          <mc:Choice Requires="x14">
            <control shapeId="3088" r:id="rId19" name="Option Button 16">
              <controlPr defaultSize="0" autoFill="0" autoLine="0" autoPict="0">
                <anchor moveWithCells="1">
                  <from>
                    <xdr:col>5</xdr:col>
                    <xdr:colOff>361950</xdr:colOff>
                    <xdr:row>11</xdr:row>
                    <xdr:rowOff>762000</xdr:rowOff>
                  </from>
                  <to>
                    <xdr:col>5</xdr:col>
                    <xdr:colOff>793750</xdr:colOff>
                    <xdr:row>11</xdr:row>
                    <xdr:rowOff>1250950</xdr:rowOff>
                  </to>
                </anchor>
              </controlPr>
            </control>
          </mc:Choice>
        </mc:AlternateContent>
        <mc:AlternateContent xmlns:mc="http://schemas.openxmlformats.org/markup-compatibility/2006">
          <mc:Choice Requires="x14">
            <control shapeId="3089" r:id="rId20" name="Option Button 17">
              <controlPr defaultSize="0" autoFill="0" autoLine="0" autoPict="0">
                <anchor moveWithCells="1">
                  <from>
                    <xdr:col>6</xdr:col>
                    <xdr:colOff>361950</xdr:colOff>
                    <xdr:row>11</xdr:row>
                    <xdr:rowOff>762000</xdr:rowOff>
                  </from>
                  <to>
                    <xdr:col>6</xdr:col>
                    <xdr:colOff>793750</xdr:colOff>
                    <xdr:row>11</xdr:row>
                    <xdr:rowOff>1250950</xdr:rowOff>
                  </to>
                </anchor>
              </controlPr>
            </control>
          </mc:Choice>
        </mc:AlternateContent>
        <mc:AlternateContent xmlns:mc="http://schemas.openxmlformats.org/markup-compatibility/2006">
          <mc:Choice Requires="x14">
            <control shapeId="3090" r:id="rId21" name="Option Button 18">
              <controlPr defaultSize="0" autoFill="0" autoLine="0" autoPict="0">
                <anchor moveWithCells="1">
                  <from>
                    <xdr:col>1</xdr:col>
                    <xdr:colOff>266700</xdr:colOff>
                    <xdr:row>12</xdr:row>
                    <xdr:rowOff>266700</xdr:rowOff>
                  </from>
                  <to>
                    <xdr:col>1</xdr:col>
                    <xdr:colOff>698500</xdr:colOff>
                    <xdr:row>12</xdr:row>
                    <xdr:rowOff>755650</xdr:rowOff>
                  </to>
                </anchor>
              </controlPr>
            </control>
          </mc:Choice>
        </mc:AlternateContent>
        <mc:AlternateContent xmlns:mc="http://schemas.openxmlformats.org/markup-compatibility/2006">
          <mc:Choice Requires="x14">
            <control shapeId="3091" r:id="rId22" name="Option Button 19">
              <controlPr defaultSize="0" autoFill="0" autoLine="0" autoPict="0">
                <anchor moveWithCells="1">
                  <from>
                    <xdr:col>3</xdr:col>
                    <xdr:colOff>361950</xdr:colOff>
                    <xdr:row>12</xdr:row>
                    <xdr:rowOff>266700</xdr:rowOff>
                  </from>
                  <to>
                    <xdr:col>3</xdr:col>
                    <xdr:colOff>793750</xdr:colOff>
                    <xdr:row>12</xdr:row>
                    <xdr:rowOff>755650</xdr:rowOff>
                  </to>
                </anchor>
              </controlPr>
            </control>
          </mc:Choice>
        </mc:AlternateContent>
        <mc:AlternateContent xmlns:mc="http://schemas.openxmlformats.org/markup-compatibility/2006">
          <mc:Choice Requires="x14">
            <control shapeId="3092" r:id="rId23" name="Option Button 20">
              <controlPr defaultSize="0" autoFill="0" autoLine="0" autoPict="0">
                <anchor moveWithCells="1">
                  <from>
                    <xdr:col>4</xdr:col>
                    <xdr:colOff>361950</xdr:colOff>
                    <xdr:row>12</xdr:row>
                    <xdr:rowOff>266700</xdr:rowOff>
                  </from>
                  <to>
                    <xdr:col>4</xdr:col>
                    <xdr:colOff>793750</xdr:colOff>
                    <xdr:row>12</xdr:row>
                    <xdr:rowOff>755650</xdr:rowOff>
                  </to>
                </anchor>
              </controlPr>
            </control>
          </mc:Choice>
        </mc:AlternateContent>
        <mc:AlternateContent xmlns:mc="http://schemas.openxmlformats.org/markup-compatibility/2006">
          <mc:Choice Requires="x14">
            <control shapeId="3093" r:id="rId24" name="Option Button 21">
              <controlPr defaultSize="0" autoFill="0" autoLine="0" autoPict="0">
                <anchor moveWithCells="1">
                  <from>
                    <xdr:col>5</xdr:col>
                    <xdr:colOff>361950</xdr:colOff>
                    <xdr:row>12</xdr:row>
                    <xdr:rowOff>266700</xdr:rowOff>
                  </from>
                  <to>
                    <xdr:col>5</xdr:col>
                    <xdr:colOff>793750</xdr:colOff>
                    <xdr:row>12</xdr:row>
                    <xdr:rowOff>755650</xdr:rowOff>
                  </to>
                </anchor>
              </controlPr>
            </control>
          </mc:Choice>
        </mc:AlternateContent>
        <mc:AlternateContent xmlns:mc="http://schemas.openxmlformats.org/markup-compatibility/2006">
          <mc:Choice Requires="x14">
            <control shapeId="3094" r:id="rId25" name="Option Button 22">
              <controlPr defaultSize="0" autoFill="0" autoLine="0" autoPict="0">
                <anchor moveWithCells="1">
                  <from>
                    <xdr:col>6</xdr:col>
                    <xdr:colOff>361950</xdr:colOff>
                    <xdr:row>12</xdr:row>
                    <xdr:rowOff>266700</xdr:rowOff>
                  </from>
                  <to>
                    <xdr:col>6</xdr:col>
                    <xdr:colOff>793750</xdr:colOff>
                    <xdr:row>12</xdr:row>
                    <xdr:rowOff>755650</xdr:rowOff>
                  </to>
                </anchor>
              </controlPr>
            </control>
          </mc:Choice>
        </mc:AlternateContent>
        <mc:AlternateContent xmlns:mc="http://schemas.openxmlformats.org/markup-compatibility/2006">
          <mc:Choice Requires="x14">
            <control shapeId="3095" r:id="rId26" name="Option Button 23">
              <controlPr defaultSize="0" autoFill="0" autoLine="0" autoPict="0">
                <anchor moveWithCells="1">
                  <from>
                    <xdr:col>1</xdr:col>
                    <xdr:colOff>266700</xdr:colOff>
                    <xdr:row>13</xdr:row>
                    <xdr:rowOff>304800</xdr:rowOff>
                  </from>
                  <to>
                    <xdr:col>1</xdr:col>
                    <xdr:colOff>698500</xdr:colOff>
                    <xdr:row>13</xdr:row>
                    <xdr:rowOff>793750</xdr:rowOff>
                  </to>
                </anchor>
              </controlPr>
            </control>
          </mc:Choice>
        </mc:AlternateContent>
        <mc:AlternateContent xmlns:mc="http://schemas.openxmlformats.org/markup-compatibility/2006">
          <mc:Choice Requires="x14">
            <control shapeId="3096" r:id="rId27" name="Option Button 24">
              <controlPr defaultSize="0" autoFill="0" autoLine="0" autoPict="0">
                <anchor moveWithCells="1">
                  <from>
                    <xdr:col>3</xdr:col>
                    <xdr:colOff>361950</xdr:colOff>
                    <xdr:row>13</xdr:row>
                    <xdr:rowOff>304800</xdr:rowOff>
                  </from>
                  <to>
                    <xdr:col>3</xdr:col>
                    <xdr:colOff>793750</xdr:colOff>
                    <xdr:row>13</xdr:row>
                    <xdr:rowOff>793750</xdr:rowOff>
                  </to>
                </anchor>
              </controlPr>
            </control>
          </mc:Choice>
        </mc:AlternateContent>
        <mc:AlternateContent xmlns:mc="http://schemas.openxmlformats.org/markup-compatibility/2006">
          <mc:Choice Requires="x14">
            <control shapeId="3097" r:id="rId28" name="Option Button 25">
              <controlPr defaultSize="0" autoFill="0" autoLine="0" autoPict="0">
                <anchor moveWithCells="1">
                  <from>
                    <xdr:col>4</xdr:col>
                    <xdr:colOff>361950</xdr:colOff>
                    <xdr:row>13</xdr:row>
                    <xdr:rowOff>304800</xdr:rowOff>
                  </from>
                  <to>
                    <xdr:col>4</xdr:col>
                    <xdr:colOff>793750</xdr:colOff>
                    <xdr:row>13</xdr:row>
                    <xdr:rowOff>793750</xdr:rowOff>
                  </to>
                </anchor>
              </controlPr>
            </control>
          </mc:Choice>
        </mc:AlternateContent>
        <mc:AlternateContent xmlns:mc="http://schemas.openxmlformats.org/markup-compatibility/2006">
          <mc:Choice Requires="x14">
            <control shapeId="3098" r:id="rId29" name="Option Button 26">
              <controlPr defaultSize="0" autoFill="0" autoLine="0" autoPict="0">
                <anchor moveWithCells="1">
                  <from>
                    <xdr:col>5</xdr:col>
                    <xdr:colOff>361950</xdr:colOff>
                    <xdr:row>13</xdr:row>
                    <xdr:rowOff>304800</xdr:rowOff>
                  </from>
                  <to>
                    <xdr:col>5</xdr:col>
                    <xdr:colOff>793750</xdr:colOff>
                    <xdr:row>13</xdr:row>
                    <xdr:rowOff>793750</xdr:rowOff>
                  </to>
                </anchor>
              </controlPr>
            </control>
          </mc:Choice>
        </mc:AlternateContent>
        <mc:AlternateContent xmlns:mc="http://schemas.openxmlformats.org/markup-compatibility/2006">
          <mc:Choice Requires="x14">
            <control shapeId="3099" r:id="rId30" name="Option Button 27">
              <controlPr defaultSize="0" autoFill="0" autoLine="0" autoPict="0">
                <anchor moveWithCells="1">
                  <from>
                    <xdr:col>6</xdr:col>
                    <xdr:colOff>361950</xdr:colOff>
                    <xdr:row>13</xdr:row>
                    <xdr:rowOff>304800</xdr:rowOff>
                  </from>
                  <to>
                    <xdr:col>6</xdr:col>
                    <xdr:colOff>793750</xdr:colOff>
                    <xdr:row>13</xdr:row>
                    <xdr:rowOff>793750</xdr:rowOff>
                  </to>
                </anchor>
              </controlPr>
            </control>
          </mc:Choice>
        </mc:AlternateContent>
        <mc:AlternateContent xmlns:mc="http://schemas.openxmlformats.org/markup-compatibility/2006">
          <mc:Choice Requires="x14">
            <control shapeId="3100" r:id="rId31" name="Option Button 28">
              <controlPr defaultSize="0" autoFill="0" autoLine="0" autoPict="0">
                <anchor moveWithCells="1">
                  <from>
                    <xdr:col>1</xdr:col>
                    <xdr:colOff>266700</xdr:colOff>
                    <xdr:row>14</xdr:row>
                    <xdr:rowOff>152400</xdr:rowOff>
                  </from>
                  <to>
                    <xdr:col>1</xdr:col>
                    <xdr:colOff>698500</xdr:colOff>
                    <xdr:row>14</xdr:row>
                    <xdr:rowOff>641350</xdr:rowOff>
                  </to>
                </anchor>
              </controlPr>
            </control>
          </mc:Choice>
        </mc:AlternateContent>
        <mc:AlternateContent xmlns:mc="http://schemas.openxmlformats.org/markup-compatibility/2006">
          <mc:Choice Requires="x14">
            <control shapeId="3101" r:id="rId32" name="Option Button 29">
              <controlPr defaultSize="0" autoFill="0" autoLine="0" autoPict="0">
                <anchor moveWithCells="1">
                  <from>
                    <xdr:col>3</xdr:col>
                    <xdr:colOff>361950</xdr:colOff>
                    <xdr:row>14</xdr:row>
                    <xdr:rowOff>152400</xdr:rowOff>
                  </from>
                  <to>
                    <xdr:col>3</xdr:col>
                    <xdr:colOff>793750</xdr:colOff>
                    <xdr:row>14</xdr:row>
                    <xdr:rowOff>641350</xdr:rowOff>
                  </to>
                </anchor>
              </controlPr>
            </control>
          </mc:Choice>
        </mc:AlternateContent>
        <mc:AlternateContent xmlns:mc="http://schemas.openxmlformats.org/markup-compatibility/2006">
          <mc:Choice Requires="x14">
            <control shapeId="3102" r:id="rId33" name="Option Button 30">
              <controlPr defaultSize="0" autoFill="0" autoLine="0" autoPict="0">
                <anchor moveWithCells="1">
                  <from>
                    <xdr:col>4</xdr:col>
                    <xdr:colOff>361950</xdr:colOff>
                    <xdr:row>14</xdr:row>
                    <xdr:rowOff>152400</xdr:rowOff>
                  </from>
                  <to>
                    <xdr:col>4</xdr:col>
                    <xdr:colOff>793750</xdr:colOff>
                    <xdr:row>14</xdr:row>
                    <xdr:rowOff>641350</xdr:rowOff>
                  </to>
                </anchor>
              </controlPr>
            </control>
          </mc:Choice>
        </mc:AlternateContent>
        <mc:AlternateContent xmlns:mc="http://schemas.openxmlformats.org/markup-compatibility/2006">
          <mc:Choice Requires="x14">
            <control shapeId="3103" r:id="rId34" name="Option Button 31">
              <controlPr defaultSize="0" autoFill="0" autoLine="0" autoPict="0">
                <anchor moveWithCells="1">
                  <from>
                    <xdr:col>5</xdr:col>
                    <xdr:colOff>361950</xdr:colOff>
                    <xdr:row>14</xdr:row>
                    <xdr:rowOff>152400</xdr:rowOff>
                  </from>
                  <to>
                    <xdr:col>5</xdr:col>
                    <xdr:colOff>793750</xdr:colOff>
                    <xdr:row>14</xdr:row>
                    <xdr:rowOff>641350</xdr:rowOff>
                  </to>
                </anchor>
              </controlPr>
            </control>
          </mc:Choice>
        </mc:AlternateContent>
        <mc:AlternateContent xmlns:mc="http://schemas.openxmlformats.org/markup-compatibility/2006">
          <mc:Choice Requires="x14">
            <control shapeId="3104" r:id="rId35" name="Option Button 32">
              <controlPr defaultSize="0" autoFill="0" autoLine="0" autoPict="0">
                <anchor moveWithCells="1">
                  <from>
                    <xdr:col>6</xdr:col>
                    <xdr:colOff>361950</xdr:colOff>
                    <xdr:row>14</xdr:row>
                    <xdr:rowOff>152400</xdr:rowOff>
                  </from>
                  <to>
                    <xdr:col>6</xdr:col>
                    <xdr:colOff>793750</xdr:colOff>
                    <xdr:row>14</xdr:row>
                    <xdr:rowOff>641350</xdr:rowOff>
                  </to>
                </anchor>
              </controlPr>
            </control>
          </mc:Choice>
        </mc:AlternateContent>
        <mc:AlternateContent xmlns:mc="http://schemas.openxmlformats.org/markup-compatibility/2006">
          <mc:Choice Requires="x14">
            <control shapeId="3105" r:id="rId36" name="Option Button 33">
              <controlPr defaultSize="0" autoFill="0" autoLine="0" autoPict="0">
                <anchor moveWithCells="1">
                  <from>
                    <xdr:col>1</xdr:col>
                    <xdr:colOff>266700</xdr:colOff>
                    <xdr:row>15</xdr:row>
                    <xdr:rowOff>514350</xdr:rowOff>
                  </from>
                  <to>
                    <xdr:col>1</xdr:col>
                    <xdr:colOff>698500</xdr:colOff>
                    <xdr:row>15</xdr:row>
                    <xdr:rowOff>1003300</xdr:rowOff>
                  </to>
                </anchor>
              </controlPr>
            </control>
          </mc:Choice>
        </mc:AlternateContent>
        <mc:AlternateContent xmlns:mc="http://schemas.openxmlformats.org/markup-compatibility/2006">
          <mc:Choice Requires="x14">
            <control shapeId="3106" r:id="rId37" name="Option Button 34">
              <controlPr defaultSize="0" autoFill="0" autoLine="0" autoPict="0">
                <anchor moveWithCells="1">
                  <from>
                    <xdr:col>3</xdr:col>
                    <xdr:colOff>361950</xdr:colOff>
                    <xdr:row>15</xdr:row>
                    <xdr:rowOff>514350</xdr:rowOff>
                  </from>
                  <to>
                    <xdr:col>3</xdr:col>
                    <xdr:colOff>793750</xdr:colOff>
                    <xdr:row>15</xdr:row>
                    <xdr:rowOff>1003300</xdr:rowOff>
                  </to>
                </anchor>
              </controlPr>
            </control>
          </mc:Choice>
        </mc:AlternateContent>
        <mc:AlternateContent xmlns:mc="http://schemas.openxmlformats.org/markup-compatibility/2006">
          <mc:Choice Requires="x14">
            <control shapeId="3107" r:id="rId38" name="Option Button 35">
              <controlPr defaultSize="0" autoFill="0" autoLine="0" autoPict="0">
                <anchor moveWithCells="1">
                  <from>
                    <xdr:col>4</xdr:col>
                    <xdr:colOff>361950</xdr:colOff>
                    <xdr:row>15</xdr:row>
                    <xdr:rowOff>514350</xdr:rowOff>
                  </from>
                  <to>
                    <xdr:col>4</xdr:col>
                    <xdr:colOff>793750</xdr:colOff>
                    <xdr:row>15</xdr:row>
                    <xdr:rowOff>1003300</xdr:rowOff>
                  </to>
                </anchor>
              </controlPr>
            </control>
          </mc:Choice>
        </mc:AlternateContent>
        <mc:AlternateContent xmlns:mc="http://schemas.openxmlformats.org/markup-compatibility/2006">
          <mc:Choice Requires="x14">
            <control shapeId="3108" r:id="rId39" name="Option Button 36">
              <controlPr defaultSize="0" autoFill="0" autoLine="0" autoPict="0">
                <anchor moveWithCells="1">
                  <from>
                    <xdr:col>5</xdr:col>
                    <xdr:colOff>361950</xdr:colOff>
                    <xdr:row>15</xdr:row>
                    <xdr:rowOff>514350</xdr:rowOff>
                  </from>
                  <to>
                    <xdr:col>5</xdr:col>
                    <xdr:colOff>793750</xdr:colOff>
                    <xdr:row>15</xdr:row>
                    <xdr:rowOff>1003300</xdr:rowOff>
                  </to>
                </anchor>
              </controlPr>
            </control>
          </mc:Choice>
        </mc:AlternateContent>
        <mc:AlternateContent xmlns:mc="http://schemas.openxmlformats.org/markup-compatibility/2006">
          <mc:Choice Requires="x14">
            <control shapeId="3109" r:id="rId40" name="Option Button 37">
              <controlPr defaultSize="0" autoFill="0" autoLine="0" autoPict="0">
                <anchor moveWithCells="1">
                  <from>
                    <xdr:col>6</xdr:col>
                    <xdr:colOff>361950</xdr:colOff>
                    <xdr:row>15</xdr:row>
                    <xdr:rowOff>514350</xdr:rowOff>
                  </from>
                  <to>
                    <xdr:col>6</xdr:col>
                    <xdr:colOff>793750</xdr:colOff>
                    <xdr:row>15</xdr:row>
                    <xdr:rowOff>1003300</xdr:rowOff>
                  </to>
                </anchor>
              </controlPr>
            </control>
          </mc:Choice>
        </mc:AlternateContent>
        <mc:AlternateContent xmlns:mc="http://schemas.openxmlformats.org/markup-compatibility/2006">
          <mc:Choice Requires="x14">
            <control shapeId="3110" r:id="rId41" name="Option Button 38">
              <controlPr defaultSize="0" autoFill="0" autoLine="0" autoPict="0">
                <anchor moveWithCells="1">
                  <from>
                    <xdr:col>1</xdr:col>
                    <xdr:colOff>266700</xdr:colOff>
                    <xdr:row>16</xdr:row>
                    <xdr:rowOff>165100</xdr:rowOff>
                  </from>
                  <to>
                    <xdr:col>1</xdr:col>
                    <xdr:colOff>698500</xdr:colOff>
                    <xdr:row>16</xdr:row>
                    <xdr:rowOff>647700</xdr:rowOff>
                  </to>
                </anchor>
              </controlPr>
            </control>
          </mc:Choice>
        </mc:AlternateContent>
        <mc:AlternateContent xmlns:mc="http://schemas.openxmlformats.org/markup-compatibility/2006">
          <mc:Choice Requires="x14">
            <control shapeId="3111" r:id="rId42" name="Option Button 39">
              <controlPr defaultSize="0" autoFill="0" autoLine="0" autoPict="0">
                <anchor moveWithCells="1">
                  <from>
                    <xdr:col>3</xdr:col>
                    <xdr:colOff>361950</xdr:colOff>
                    <xdr:row>16</xdr:row>
                    <xdr:rowOff>165100</xdr:rowOff>
                  </from>
                  <to>
                    <xdr:col>3</xdr:col>
                    <xdr:colOff>793750</xdr:colOff>
                    <xdr:row>16</xdr:row>
                    <xdr:rowOff>647700</xdr:rowOff>
                  </to>
                </anchor>
              </controlPr>
            </control>
          </mc:Choice>
        </mc:AlternateContent>
        <mc:AlternateContent xmlns:mc="http://schemas.openxmlformats.org/markup-compatibility/2006">
          <mc:Choice Requires="x14">
            <control shapeId="3112" r:id="rId43" name="Option Button 40">
              <controlPr defaultSize="0" autoFill="0" autoLine="0" autoPict="0">
                <anchor moveWithCells="1">
                  <from>
                    <xdr:col>4</xdr:col>
                    <xdr:colOff>361950</xdr:colOff>
                    <xdr:row>16</xdr:row>
                    <xdr:rowOff>165100</xdr:rowOff>
                  </from>
                  <to>
                    <xdr:col>4</xdr:col>
                    <xdr:colOff>793750</xdr:colOff>
                    <xdr:row>16</xdr:row>
                    <xdr:rowOff>647700</xdr:rowOff>
                  </to>
                </anchor>
              </controlPr>
            </control>
          </mc:Choice>
        </mc:AlternateContent>
        <mc:AlternateContent xmlns:mc="http://schemas.openxmlformats.org/markup-compatibility/2006">
          <mc:Choice Requires="x14">
            <control shapeId="3113" r:id="rId44" name="Option Button 41">
              <controlPr defaultSize="0" autoFill="0" autoLine="0" autoPict="0">
                <anchor moveWithCells="1">
                  <from>
                    <xdr:col>5</xdr:col>
                    <xdr:colOff>361950</xdr:colOff>
                    <xdr:row>16</xdr:row>
                    <xdr:rowOff>165100</xdr:rowOff>
                  </from>
                  <to>
                    <xdr:col>5</xdr:col>
                    <xdr:colOff>793750</xdr:colOff>
                    <xdr:row>16</xdr:row>
                    <xdr:rowOff>647700</xdr:rowOff>
                  </to>
                </anchor>
              </controlPr>
            </control>
          </mc:Choice>
        </mc:AlternateContent>
        <mc:AlternateContent xmlns:mc="http://schemas.openxmlformats.org/markup-compatibility/2006">
          <mc:Choice Requires="x14">
            <control shapeId="3114" r:id="rId45" name="Option Button 42">
              <controlPr defaultSize="0" autoFill="0" autoLine="0" autoPict="0">
                <anchor moveWithCells="1">
                  <from>
                    <xdr:col>6</xdr:col>
                    <xdr:colOff>361950</xdr:colOff>
                    <xdr:row>16</xdr:row>
                    <xdr:rowOff>165100</xdr:rowOff>
                  </from>
                  <to>
                    <xdr:col>6</xdr:col>
                    <xdr:colOff>793750</xdr:colOff>
                    <xdr:row>16</xdr:row>
                    <xdr:rowOff>647700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K72"/>
  <sheetViews>
    <sheetView showGridLines="0" showRowColHeaders="0" zoomScaleNormal="100" zoomScaleSheetLayoutView="100" workbookViewId="0">
      <pane ySplit="10" topLeftCell="A11" activePane="bottomLeft" state="frozen"/>
      <selection activeCell="C9" sqref="C9:I9"/>
      <selection pane="bottomLeft" activeCell="C9" sqref="C9:I9"/>
    </sheetView>
  </sheetViews>
  <sheetFormatPr baseColWidth="10" defaultColWidth="10.81640625" defaultRowHeight="14" x14ac:dyDescent="0.3"/>
  <cols>
    <col min="1" max="1" width="4.54296875" style="1" customWidth="1"/>
    <col min="2" max="2" width="10.81640625" style="76"/>
    <col min="3" max="3" width="33.54296875" style="1" customWidth="1"/>
    <col min="4" max="7" width="13.54296875" style="1" customWidth="1"/>
    <col min="8" max="8" width="110.54296875" style="1" customWidth="1"/>
    <col min="9" max="9" width="36.54296875" style="1" customWidth="1"/>
    <col min="10" max="10" width="10.81640625" style="1"/>
    <col min="11" max="11" width="10.81640625" style="8" hidden="1" customWidth="1"/>
    <col min="12" max="16384" width="10.81640625" style="1"/>
  </cols>
  <sheetData>
    <row r="1" spans="1:11" x14ac:dyDescent="0.3">
      <c r="K1" s="88"/>
    </row>
    <row r="2" spans="1:11" x14ac:dyDescent="0.3">
      <c r="K2" s="88"/>
    </row>
    <row r="3" spans="1:11" x14ac:dyDescent="0.3">
      <c r="I3" s="15" t="str">
        <f>'1-EFFORTS'!$I$3</f>
        <v>Nom de l'Etablissement</v>
      </c>
      <c r="J3" s="13" t="s">
        <v>118</v>
      </c>
      <c r="K3" s="88"/>
    </row>
    <row r="4" spans="1:11" ht="14.5" customHeight="1" x14ac:dyDescent="0.3">
      <c r="H4" s="22"/>
      <c r="I4" s="140" t="str">
        <f>'1-EFFORTS'!$I$4:$I$5</f>
        <v xml:space="preserve">Situation de travail </v>
      </c>
      <c r="J4" s="13" t="s">
        <v>118</v>
      </c>
      <c r="K4" s="88"/>
    </row>
    <row r="5" spans="1:11" x14ac:dyDescent="0.3">
      <c r="H5" s="22"/>
      <c r="I5" s="140"/>
      <c r="K5" s="88"/>
    </row>
    <row r="6" spans="1:11" x14ac:dyDescent="0.3">
      <c r="I6" s="24" t="str">
        <f>'1-EFFORTS'!$I$6</f>
        <v>Date</v>
      </c>
      <c r="J6" s="13" t="s">
        <v>118</v>
      </c>
      <c r="K6" s="88"/>
    </row>
    <row r="7" spans="1:11" x14ac:dyDescent="0.3">
      <c r="K7" s="88"/>
    </row>
    <row r="8" spans="1:11" ht="14.5" thickBot="1" x14ac:dyDescent="0.35">
      <c r="K8" s="88"/>
    </row>
    <row r="9" spans="1:11" ht="24" customHeight="1" thickBot="1" x14ac:dyDescent="0.35">
      <c r="C9" s="135" t="s">
        <v>57</v>
      </c>
      <c r="D9" s="135"/>
      <c r="E9" s="135"/>
      <c r="F9" s="135"/>
      <c r="G9" s="135"/>
      <c r="H9" s="135"/>
      <c r="I9" s="135"/>
      <c r="K9" s="88"/>
    </row>
    <row r="10" spans="1:11" ht="30.75" customHeight="1" thickBot="1" x14ac:dyDescent="0.35">
      <c r="A10" s="23"/>
      <c r="B10" s="77" t="s">
        <v>185</v>
      </c>
      <c r="C10" s="2" t="s">
        <v>1</v>
      </c>
      <c r="D10" s="10">
        <v>0</v>
      </c>
      <c r="E10" s="3" t="s">
        <v>2</v>
      </c>
      <c r="F10" s="4" t="s">
        <v>3</v>
      </c>
      <c r="G10" s="5" t="s">
        <v>4</v>
      </c>
      <c r="H10" s="83" t="s">
        <v>121</v>
      </c>
      <c r="I10" s="83" t="s">
        <v>21</v>
      </c>
      <c r="K10" s="88"/>
    </row>
    <row r="11" spans="1:11" ht="115.5" customHeight="1" thickBot="1" x14ac:dyDescent="0.35">
      <c r="B11" s="80"/>
      <c r="C11" s="32" t="s">
        <v>189</v>
      </c>
      <c r="D11" s="18" t="s">
        <v>42</v>
      </c>
      <c r="E11" s="17" t="s">
        <v>125</v>
      </c>
      <c r="F11" s="17" t="s">
        <v>127</v>
      </c>
      <c r="G11" s="18" t="s">
        <v>126</v>
      </c>
      <c r="H11" s="82" t="s">
        <v>175</v>
      </c>
      <c r="I11" s="86"/>
      <c r="K11" s="88">
        <v>0</v>
      </c>
    </row>
    <row r="12" spans="1:11" ht="116.5" customHeight="1" thickBot="1" x14ac:dyDescent="0.35">
      <c r="B12" s="80"/>
      <c r="C12" s="32" t="s">
        <v>190</v>
      </c>
      <c r="D12" s="18" t="s">
        <v>43</v>
      </c>
      <c r="E12" s="17" t="s">
        <v>124</v>
      </c>
      <c r="F12" s="17" t="s">
        <v>128</v>
      </c>
      <c r="G12" s="18" t="s">
        <v>135</v>
      </c>
      <c r="H12" s="82" t="s">
        <v>197</v>
      </c>
      <c r="I12" s="86"/>
      <c r="K12" s="88">
        <v>0</v>
      </c>
    </row>
    <row r="13" spans="1:11" ht="59.15" customHeight="1" thickBot="1" x14ac:dyDescent="0.35">
      <c r="B13" s="80"/>
      <c r="C13" s="32" t="s">
        <v>44</v>
      </c>
      <c r="D13" s="18" t="s">
        <v>45</v>
      </c>
      <c r="E13" s="17" t="s">
        <v>62</v>
      </c>
      <c r="F13" s="17" t="s">
        <v>63</v>
      </c>
      <c r="G13" s="18" t="s">
        <v>64</v>
      </c>
      <c r="H13" s="82" t="s">
        <v>52</v>
      </c>
      <c r="I13" s="86"/>
      <c r="K13" s="88">
        <v>0</v>
      </c>
    </row>
    <row r="14" spans="1:11" ht="52" customHeight="1" thickBot="1" x14ac:dyDescent="0.35">
      <c r="B14" s="80"/>
      <c r="C14" s="32" t="s">
        <v>46</v>
      </c>
      <c r="D14" s="18" t="s">
        <v>47</v>
      </c>
      <c r="E14" s="17" t="s">
        <v>129</v>
      </c>
      <c r="F14" s="17" t="s">
        <v>130</v>
      </c>
      <c r="G14" s="18" t="s">
        <v>131</v>
      </c>
      <c r="H14" s="82" t="s">
        <v>53</v>
      </c>
      <c r="I14" s="86"/>
      <c r="K14" s="88">
        <v>0</v>
      </c>
    </row>
    <row r="15" spans="1:11" ht="87" customHeight="1" thickBot="1" x14ac:dyDescent="0.35">
      <c r="B15" s="80"/>
      <c r="C15" s="32" t="s">
        <v>48</v>
      </c>
      <c r="D15" s="18" t="s">
        <v>134</v>
      </c>
      <c r="E15" s="17" t="s">
        <v>133</v>
      </c>
      <c r="F15" s="17" t="s">
        <v>132</v>
      </c>
      <c r="G15" s="18" t="s">
        <v>49</v>
      </c>
      <c r="H15" s="82" t="s">
        <v>54</v>
      </c>
      <c r="I15" s="86"/>
      <c r="K15" s="88">
        <v>0</v>
      </c>
    </row>
    <row r="16" spans="1:11" ht="60" customHeight="1" thickBot="1" x14ac:dyDescent="0.35">
      <c r="B16" s="80"/>
      <c r="C16" s="32" t="s">
        <v>50</v>
      </c>
      <c r="D16" s="18" t="s">
        <v>64</v>
      </c>
      <c r="E16" s="17" t="s">
        <v>63</v>
      </c>
      <c r="F16" s="17" t="s">
        <v>62</v>
      </c>
      <c r="G16" s="18" t="s">
        <v>45</v>
      </c>
      <c r="H16" s="82" t="s">
        <v>55</v>
      </c>
      <c r="I16" s="86"/>
      <c r="K16" s="88">
        <v>0</v>
      </c>
    </row>
    <row r="17" spans="2:11" ht="107.15" customHeight="1" thickBot="1" x14ac:dyDescent="0.35">
      <c r="B17" s="80"/>
      <c r="C17" s="32" t="s">
        <v>51</v>
      </c>
      <c r="D17" s="18" t="s">
        <v>45</v>
      </c>
      <c r="E17" s="17" t="s">
        <v>62</v>
      </c>
      <c r="F17" s="17" t="s">
        <v>63</v>
      </c>
      <c r="G17" s="18" t="s">
        <v>64</v>
      </c>
      <c r="H17" s="82" t="s">
        <v>56</v>
      </c>
      <c r="I17" s="86"/>
      <c r="K17" s="88">
        <v>0</v>
      </c>
    </row>
    <row r="18" spans="2:11" x14ac:dyDescent="0.3">
      <c r="C18" s="133" t="s">
        <v>179</v>
      </c>
      <c r="D18" s="133"/>
      <c r="E18" s="133"/>
      <c r="F18" s="133"/>
      <c r="G18" s="133"/>
      <c r="H18" s="14"/>
    </row>
    <row r="19" spans="2:11" x14ac:dyDescent="0.3">
      <c r="C19" s="131" t="s">
        <v>180</v>
      </c>
      <c r="D19" s="131"/>
      <c r="E19" s="131"/>
      <c r="F19" s="131"/>
      <c r="G19" s="131"/>
      <c r="H19" s="131"/>
    </row>
    <row r="20" spans="2:11" ht="14.5" thickBot="1" x14ac:dyDescent="0.35"/>
    <row r="21" spans="2:11" ht="30" customHeight="1" thickBot="1" x14ac:dyDescent="0.35">
      <c r="C21" s="119" t="s">
        <v>174</v>
      </c>
      <c r="D21" s="120"/>
      <c r="E21" s="120"/>
      <c r="F21" s="120"/>
      <c r="G21" s="120"/>
      <c r="H21" s="120"/>
      <c r="I21" s="121"/>
      <c r="K21" s="1"/>
    </row>
    <row r="22" spans="2:11" x14ac:dyDescent="0.3">
      <c r="C22" s="122"/>
      <c r="D22" s="123"/>
      <c r="E22" s="123"/>
      <c r="F22" s="123"/>
      <c r="G22" s="123"/>
      <c r="H22" s="123"/>
      <c r="I22" s="124"/>
    </row>
    <row r="23" spans="2:11" x14ac:dyDescent="0.3">
      <c r="C23" s="125"/>
      <c r="D23" s="126"/>
      <c r="E23" s="126"/>
      <c r="F23" s="126"/>
      <c r="G23" s="126"/>
      <c r="H23" s="126"/>
      <c r="I23" s="127"/>
    </row>
    <row r="24" spans="2:11" x14ac:dyDescent="0.3">
      <c r="C24" s="125"/>
      <c r="D24" s="126"/>
      <c r="E24" s="126"/>
      <c r="F24" s="126"/>
      <c r="G24" s="126"/>
      <c r="H24" s="126"/>
      <c r="I24" s="127"/>
    </row>
    <row r="25" spans="2:11" x14ac:dyDescent="0.3">
      <c r="C25" s="125"/>
      <c r="D25" s="126"/>
      <c r="E25" s="126"/>
      <c r="F25" s="126"/>
      <c r="G25" s="126"/>
      <c r="H25" s="126"/>
      <c r="I25" s="127"/>
    </row>
    <row r="26" spans="2:11" x14ac:dyDescent="0.3">
      <c r="C26" s="125"/>
      <c r="D26" s="126"/>
      <c r="E26" s="126"/>
      <c r="F26" s="126"/>
      <c r="G26" s="126"/>
      <c r="H26" s="126"/>
      <c r="I26" s="127"/>
    </row>
    <row r="27" spans="2:11" x14ac:dyDescent="0.3">
      <c r="C27" s="125"/>
      <c r="D27" s="126"/>
      <c r="E27" s="126"/>
      <c r="F27" s="126"/>
      <c r="G27" s="126"/>
      <c r="H27" s="126"/>
      <c r="I27" s="127"/>
    </row>
    <row r="28" spans="2:11" x14ac:dyDescent="0.3">
      <c r="C28" s="125"/>
      <c r="D28" s="126"/>
      <c r="E28" s="126"/>
      <c r="F28" s="126"/>
      <c r="G28" s="126"/>
      <c r="H28" s="126"/>
      <c r="I28" s="127"/>
    </row>
    <row r="29" spans="2:11" x14ac:dyDescent="0.3">
      <c r="C29" s="125"/>
      <c r="D29" s="126"/>
      <c r="E29" s="126"/>
      <c r="F29" s="126"/>
      <c r="G29" s="126"/>
      <c r="H29" s="126"/>
      <c r="I29" s="127"/>
    </row>
    <row r="30" spans="2:11" x14ac:dyDescent="0.3">
      <c r="C30" s="125"/>
      <c r="D30" s="126"/>
      <c r="E30" s="126"/>
      <c r="F30" s="126"/>
      <c r="G30" s="126"/>
      <c r="H30" s="126"/>
      <c r="I30" s="127"/>
    </row>
    <row r="31" spans="2:11" x14ac:dyDescent="0.3">
      <c r="C31" s="125"/>
      <c r="D31" s="126"/>
      <c r="E31" s="126"/>
      <c r="F31" s="126"/>
      <c r="G31" s="126"/>
      <c r="H31" s="126"/>
      <c r="I31" s="127"/>
    </row>
    <row r="32" spans="2:11" x14ac:dyDescent="0.3">
      <c r="C32" s="125"/>
      <c r="D32" s="126"/>
      <c r="E32" s="126"/>
      <c r="F32" s="126"/>
      <c r="G32" s="126"/>
      <c r="H32" s="126"/>
      <c r="I32" s="127"/>
    </row>
    <row r="33" spans="3:9" x14ac:dyDescent="0.3">
      <c r="C33" s="125"/>
      <c r="D33" s="126"/>
      <c r="E33" s="126"/>
      <c r="F33" s="126"/>
      <c r="G33" s="126"/>
      <c r="H33" s="126"/>
      <c r="I33" s="127"/>
    </row>
    <row r="34" spans="3:9" x14ac:dyDescent="0.3">
      <c r="C34" s="125"/>
      <c r="D34" s="126"/>
      <c r="E34" s="126"/>
      <c r="F34" s="126"/>
      <c r="G34" s="126"/>
      <c r="H34" s="126"/>
      <c r="I34" s="127"/>
    </row>
    <row r="35" spans="3:9" x14ac:dyDescent="0.3">
      <c r="C35" s="125"/>
      <c r="D35" s="126"/>
      <c r="E35" s="126"/>
      <c r="F35" s="126"/>
      <c r="G35" s="126"/>
      <c r="H35" s="126"/>
      <c r="I35" s="127"/>
    </row>
    <row r="36" spans="3:9" x14ac:dyDescent="0.3">
      <c r="C36" s="125"/>
      <c r="D36" s="126"/>
      <c r="E36" s="126"/>
      <c r="F36" s="126"/>
      <c r="G36" s="126"/>
      <c r="H36" s="126"/>
      <c r="I36" s="127"/>
    </row>
    <row r="37" spans="3:9" x14ac:dyDescent="0.3">
      <c r="C37" s="125"/>
      <c r="D37" s="126"/>
      <c r="E37" s="126"/>
      <c r="F37" s="126"/>
      <c r="G37" s="126"/>
      <c r="H37" s="126"/>
      <c r="I37" s="127"/>
    </row>
    <row r="38" spans="3:9" x14ac:dyDescent="0.3">
      <c r="C38" s="125"/>
      <c r="D38" s="126"/>
      <c r="E38" s="126"/>
      <c r="F38" s="126"/>
      <c r="G38" s="126"/>
      <c r="H38" s="126"/>
      <c r="I38" s="127"/>
    </row>
    <row r="39" spans="3:9" x14ac:dyDescent="0.3">
      <c r="C39" s="125"/>
      <c r="D39" s="126"/>
      <c r="E39" s="126"/>
      <c r="F39" s="126"/>
      <c r="G39" s="126"/>
      <c r="H39" s="126"/>
      <c r="I39" s="127"/>
    </row>
    <row r="40" spans="3:9" x14ac:dyDescent="0.3">
      <c r="C40" s="125"/>
      <c r="D40" s="126"/>
      <c r="E40" s="126"/>
      <c r="F40" s="126"/>
      <c r="G40" s="126"/>
      <c r="H40" s="126"/>
      <c r="I40" s="127"/>
    </row>
    <row r="41" spans="3:9" x14ac:dyDescent="0.3">
      <c r="C41" s="125"/>
      <c r="D41" s="126"/>
      <c r="E41" s="126"/>
      <c r="F41" s="126"/>
      <c r="G41" s="126"/>
      <c r="H41" s="126"/>
      <c r="I41" s="127"/>
    </row>
    <row r="42" spans="3:9" x14ac:dyDescent="0.3">
      <c r="C42" s="125"/>
      <c r="D42" s="126"/>
      <c r="E42" s="126"/>
      <c r="F42" s="126"/>
      <c r="G42" s="126"/>
      <c r="H42" s="126"/>
      <c r="I42" s="127"/>
    </row>
    <row r="43" spans="3:9" x14ac:dyDescent="0.3">
      <c r="C43" s="125"/>
      <c r="D43" s="126"/>
      <c r="E43" s="126"/>
      <c r="F43" s="126"/>
      <c r="G43" s="126"/>
      <c r="H43" s="126"/>
      <c r="I43" s="127"/>
    </row>
    <row r="44" spans="3:9" x14ac:dyDescent="0.3">
      <c r="C44" s="125"/>
      <c r="D44" s="126"/>
      <c r="E44" s="126"/>
      <c r="F44" s="126"/>
      <c r="G44" s="126"/>
      <c r="H44" s="126"/>
      <c r="I44" s="127"/>
    </row>
    <row r="45" spans="3:9" x14ac:dyDescent="0.3">
      <c r="C45" s="125"/>
      <c r="D45" s="126"/>
      <c r="E45" s="126"/>
      <c r="F45" s="126"/>
      <c r="G45" s="126"/>
      <c r="H45" s="126"/>
      <c r="I45" s="127"/>
    </row>
    <row r="46" spans="3:9" x14ac:dyDescent="0.3">
      <c r="C46" s="125"/>
      <c r="D46" s="126"/>
      <c r="E46" s="126"/>
      <c r="F46" s="126"/>
      <c r="G46" s="126"/>
      <c r="H46" s="126"/>
      <c r="I46" s="127"/>
    </row>
    <row r="47" spans="3:9" x14ac:dyDescent="0.3">
      <c r="C47" s="125"/>
      <c r="D47" s="126"/>
      <c r="E47" s="126"/>
      <c r="F47" s="126"/>
      <c r="G47" s="126"/>
      <c r="H47" s="126"/>
      <c r="I47" s="127"/>
    </row>
    <row r="48" spans="3:9" x14ac:dyDescent="0.3">
      <c r="C48" s="125"/>
      <c r="D48" s="126"/>
      <c r="E48" s="126"/>
      <c r="F48" s="126"/>
      <c r="G48" s="126"/>
      <c r="H48" s="126"/>
      <c r="I48" s="127"/>
    </row>
    <row r="49" spans="3:9" x14ac:dyDescent="0.3">
      <c r="C49" s="125"/>
      <c r="D49" s="126"/>
      <c r="E49" s="126"/>
      <c r="F49" s="126"/>
      <c r="G49" s="126"/>
      <c r="H49" s="126"/>
      <c r="I49" s="127"/>
    </row>
    <row r="50" spans="3:9" x14ac:dyDescent="0.3">
      <c r="C50" s="125"/>
      <c r="D50" s="126"/>
      <c r="E50" s="126"/>
      <c r="F50" s="126"/>
      <c r="G50" s="126"/>
      <c r="H50" s="126"/>
      <c r="I50" s="127"/>
    </row>
    <row r="51" spans="3:9" x14ac:dyDescent="0.3">
      <c r="C51" s="125"/>
      <c r="D51" s="126"/>
      <c r="E51" s="126"/>
      <c r="F51" s="126"/>
      <c r="G51" s="126"/>
      <c r="H51" s="126"/>
      <c r="I51" s="127"/>
    </row>
    <row r="52" spans="3:9" x14ac:dyDescent="0.3">
      <c r="C52" s="125"/>
      <c r="D52" s="126"/>
      <c r="E52" s="126"/>
      <c r="F52" s="126"/>
      <c r="G52" s="126"/>
      <c r="H52" s="126"/>
      <c r="I52" s="127"/>
    </row>
    <row r="53" spans="3:9" x14ac:dyDescent="0.3">
      <c r="C53" s="125"/>
      <c r="D53" s="126"/>
      <c r="E53" s="126"/>
      <c r="F53" s="126"/>
      <c r="G53" s="126"/>
      <c r="H53" s="126"/>
      <c r="I53" s="127"/>
    </row>
    <row r="54" spans="3:9" x14ac:dyDescent="0.3">
      <c r="C54" s="125"/>
      <c r="D54" s="126"/>
      <c r="E54" s="126"/>
      <c r="F54" s="126"/>
      <c r="G54" s="126"/>
      <c r="H54" s="126"/>
      <c r="I54" s="127"/>
    </row>
    <row r="55" spans="3:9" x14ac:dyDescent="0.3">
      <c r="C55" s="125"/>
      <c r="D55" s="126"/>
      <c r="E55" s="126"/>
      <c r="F55" s="126"/>
      <c r="G55" s="126"/>
      <c r="H55" s="126"/>
      <c r="I55" s="127"/>
    </row>
    <row r="56" spans="3:9" x14ac:dyDescent="0.3">
      <c r="C56" s="125"/>
      <c r="D56" s="126"/>
      <c r="E56" s="126"/>
      <c r="F56" s="126"/>
      <c r="G56" s="126"/>
      <c r="H56" s="126"/>
      <c r="I56" s="127"/>
    </row>
    <row r="57" spans="3:9" x14ac:dyDescent="0.3">
      <c r="C57" s="125"/>
      <c r="D57" s="126"/>
      <c r="E57" s="126"/>
      <c r="F57" s="126"/>
      <c r="G57" s="126"/>
      <c r="H57" s="126"/>
      <c r="I57" s="127"/>
    </row>
    <row r="58" spans="3:9" x14ac:dyDescent="0.3">
      <c r="C58" s="125"/>
      <c r="D58" s="126"/>
      <c r="E58" s="126"/>
      <c r="F58" s="126"/>
      <c r="G58" s="126"/>
      <c r="H58" s="126"/>
      <c r="I58" s="127"/>
    </row>
    <row r="59" spans="3:9" x14ac:dyDescent="0.3">
      <c r="C59" s="125"/>
      <c r="D59" s="126"/>
      <c r="E59" s="126"/>
      <c r="F59" s="126"/>
      <c r="G59" s="126"/>
      <c r="H59" s="126"/>
      <c r="I59" s="127"/>
    </row>
    <row r="60" spans="3:9" x14ac:dyDescent="0.3">
      <c r="C60" s="125"/>
      <c r="D60" s="126"/>
      <c r="E60" s="126"/>
      <c r="F60" s="126"/>
      <c r="G60" s="126"/>
      <c r="H60" s="126"/>
      <c r="I60" s="127"/>
    </row>
    <row r="61" spans="3:9" x14ac:dyDescent="0.3">
      <c r="C61" s="125"/>
      <c r="D61" s="126"/>
      <c r="E61" s="126"/>
      <c r="F61" s="126"/>
      <c r="G61" s="126"/>
      <c r="H61" s="126"/>
      <c r="I61" s="127"/>
    </row>
    <row r="62" spans="3:9" x14ac:dyDescent="0.3">
      <c r="C62" s="125"/>
      <c r="D62" s="126"/>
      <c r="E62" s="126"/>
      <c r="F62" s="126"/>
      <c r="G62" s="126"/>
      <c r="H62" s="126"/>
      <c r="I62" s="127"/>
    </row>
    <row r="63" spans="3:9" x14ac:dyDescent="0.3">
      <c r="C63" s="125"/>
      <c r="D63" s="126"/>
      <c r="E63" s="126"/>
      <c r="F63" s="126"/>
      <c r="G63" s="126"/>
      <c r="H63" s="126"/>
      <c r="I63" s="127"/>
    </row>
    <row r="64" spans="3:9" x14ac:dyDescent="0.3">
      <c r="C64" s="125"/>
      <c r="D64" s="126"/>
      <c r="E64" s="126"/>
      <c r="F64" s="126"/>
      <c r="G64" s="126"/>
      <c r="H64" s="126"/>
      <c r="I64" s="127"/>
    </row>
    <row r="65" spans="3:9" x14ac:dyDescent="0.3">
      <c r="C65" s="125"/>
      <c r="D65" s="126"/>
      <c r="E65" s="126"/>
      <c r="F65" s="126"/>
      <c r="G65" s="126"/>
      <c r="H65" s="126"/>
      <c r="I65" s="127"/>
    </row>
    <row r="66" spans="3:9" x14ac:dyDescent="0.3">
      <c r="C66" s="125"/>
      <c r="D66" s="126"/>
      <c r="E66" s="126"/>
      <c r="F66" s="126"/>
      <c r="G66" s="126"/>
      <c r="H66" s="126"/>
      <c r="I66" s="127"/>
    </row>
    <row r="67" spans="3:9" x14ac:dyDescent="0.3">
      <c r="C67" s="125"/>
      <c r="D67" s="126"/>
      <c r="E67" s="126"/>
      <c r="F67" s="126"/>
      <c r="G67" s="126"/>
      <c r="H67" s="126"/>
      <c r="I67" s="127"/>
    </row>
    <row r="68" spans="3:9" x14ac:dyDescent="0.3">
      <c r="C68" s="125"/>
      <c r="D68" s="126"/>
      <c r="E68" s="126"/>
      <c r="F68" s="126"/>
      <c r="G68" s="126"/>
      <c r="H68" s="126"/>
      <c r="I68" s="127"/>
    </row>
    <row r="69" spans="3:9" x14ac:dyDescent="0.3">
      <c r="C69" s="125"/>
      <c r="D69" s="126"/>
      <c r="E69" s="126"/>
      <c r="F69" s="126"/>
      <c r="G69" s="126"/>
      <c r="H69" s="126"/>
      <c r="I69" s="127"/>
    </row>
    <row r="70" spans="3:9" x14ac:dyDescent="0.3">
      <c r="C70" s="125"/>
      <c r="D70" s="126"/>
      <c r="E70" s="126"/>
      <c r="F70" s="126"/>
      <c r="G70" s="126"/>
      <c r="H70" s="126"/>
      <c r="I70" s="127"/>
    </row>
    <row r="71" spans="3:9" x14ac:dyDescent="0.3">
      <c r="C71" s="125"/>
      <c r="D71" s="126"/>
      <c r="E71" s="126"/>
      <c r="F71" s="126"/>
      <c r="G71" s="126"/>
      <c r="H71" s="126"/>
      <c r="I71" s="127"/>
    </row>
    <row r="72" spans="3:9" ht="14.5" thickBot="1" x14ac:dyDescent="0.35">
      <c r="C72" s="128"/>
      <c r="D72" s="129"/>
      <c r="E72" s="129"/>
      <c r="F72" s="129"/>
      <c r="G72" s="129"/>
      <c r="H72" s="129"/>
      <c r="I72" s="130"/>
    </row>
  </sheetData>
  <sheetProtection algorithmName="SHA-512" hashValue="KBfYtlwEeisZYPud6qut8lCt/vkapTgtmYPs9IZTQuuLVGiBWEBNB6nsZJk3MANv6Ho82rrX1ukk1whmhAf/uQ==" saltValue="h0aJ7JYVUqKFA/VLDUC/DA==" spinCount="100000" sheet="1" objects="1" scenarios="1"/>
  <mergeCells count="6">
    <mergeCell ref="C22:I72"/>
    <mergeCell ref="C9:I9"/>
    <mergeCell ref="I4:I5"/>
    <mergeCell ref="C18:G18"/>
    <mergeCell ref="C19:H19"/>
    <mergeCell ref="C21:I21"/>
  </mergeCells>
  <conditionalFormatting sqref="D11:D17">
    <cfRule type="expression" dxfId="56" priority="4">
      <formula>$K11=2</formula>
    </cfRule>
  </conditionalFormatting>
  <conditionalFormatting sqref="E11:E17">
    <cfRule type="expression" dxfId="55" priority="3">
      <formula>$K11=3</formula>
    </cfRule>
  </conditionalFormatting>
  <conditionalFormatting sqref="F11:F17">
    <cfRule type="expression" dxfId="54" priority="2">
      <formula>$K11=4</formula>
    </cfRule>
  </conditionalFormatting>
  <conditionalFormatting sqref="G11:G17">
    <cfRule type="expression" dxfId="53" priority="1">
      <formula>$K11=5</formula>
    </cfRule>
  </conditionalFormatting>
  <pageMargins left="0.31" right="0.17" top="0.75" bottom="0.75" header="0.3" footer="0.3"/>
  <pageSetup paperSize="9" scale="59" orientation="landscape" r:id="rId1"/>
  <rowBreaks count="1" manualBreakCount="1">
    <brk id="19" max="16383"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1</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4098" r:id="rId5" name="Group Box 2">
              <controlPr defaultSize="0" autoFill="0" autoPict="0">
                <anchor moveWithCells="1">
                  <from>
                    <xdr:col>1</xdr:col>
                    <xdr:colOff>0</xdr:colOff>
                    <xdr:row>10</xdr:row>
                    <xdr:rowOff>1466850</xdr:rowOff>
                  </from>
                  <to>
                    <xdr:col>7</xdr:col>
                    <xdr:colOff>0</xdr:colOff>
                    <xdr:row>11</xdr:row>
                    <xdr:rowOff>1479550</xdr:rowOff>
                  </to>
                </anchor>
              </controlPr>
            </control>
          </mc:Choice>
        </mc:AlternateContent>
        <mc:AlternateContent xmlns:mc="http://schemas.openxmlformats.org/markup-compatibility/2006">
          <mc:Choice Requires="x14">
            <control shapeId="4099" r:id="rId6" name="Group Box 3">
              <controlPr defaultSize="0" autoFill="0" autoPict="0">
                <anchor moveWithCells="1">
                  <from>
                    <xdr:col>1</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1</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4101" r:id="rId8" name="Group Box 5">
              <controlPr defaultSize="0" autoFill="0" autoPict="0">
                <anchor moveWithCells="1">
                  <from>
                    <xdr:col>1</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4102" r:id="rId9" name="Group Box 6">
              <controlPr defaultSize="0" autoFill="0" autoPict="0">
                <anchor moveWithCells="1">
                  <from>
                    <xdr:col>1</xdr:col>
                    <xdr:colOff>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4103" r:id="rId10" name="Group Box 7">
              <controlPr defaultSize="0" autoFill="0" autoPict="0">
                <anchor moveWithCells="1">
                  <from>
                    <xdr:col>1</xdr:col>
                    <xdr:colOff>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1</xdr:col>
                    <xdr:colOff>266700</xdr:colOff>
                    <xdr:row>10</xdr:row>
                    <xdr:rowOff>508000</xdr:rowOff>
                  </from>
                  <to>
                    <xdr:col>1</xdr:col>
                    <xdr:colOff>698500</xdr:colOff>
                    <xdr:row>10</xdr:row>
                    <xdr:rowOff>990600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3</xdr:col>
                    <xdr:colOff>355600</xdr:colOff>
                    <xdr:row>10</xdr:row>
                    <xdr:rowOff>508000</xdr:rowOff>
                  </from>
                  <to>
                    <xdr:col>3</xdr:col>
                    <xdr:colOff>781050</xdr:colOff>
                    <xdr:row>10</xdr:row>
                    <xdr:rowOff>990600</xdr:rowOff>
                  </to>
                </anchor>
              </controlPr>
            </control>
          </mc:Choice>
        </mc:AlternateContent>
        <mc:AlternateContent xmlns:mc="http://schemas.openxmlformats.org/markup-compatibility/2006">
          <mc:Choice Requires="x14">
            <control shapeId="4106" r:id="rId13" name="Option Button 10">
              <controlPr defaultSize="0" autoFill="0" autoLine="0" autoPict="0">
                <anchor moveWithCells="1">
                  <from>
                    <xdr:col>4</xdr:col>
                    <xdr:colOff>355600</xdr:colOff>
                    <xdr:row>10</xdr:row>
                    <xdr:rowOff>508000</xdr:rowOff>
                  </from>
                  <to>
                    <xdr:col>4</xdr:col>
                    <xdr:colOff>781050</xdr:colOff>
                    <xdr:row>10</xdr:row>
                    <xdr:rowOff>990600</xdr:rowOff>
                  </to>
                </anchor>
              </controlPr>
            </control>
          </mc:Choice>
        </mc:AlternateContent>
        <mc:AlternateContent xmlns:mc="http://schemas.openxmlformats.org/markup-compatibility/2006">
          <mc:Choice Requires="x14">
            <control shapeId="4107" r:id="rId14" name="Option Button 11">
              <controlPr defaultSize="0" autoFill="0" autoLine="0" autoPict="0">
                <anchor moveWithCells="1">
                  <from>
                    <xdr:col>5</xdr:col>
                    <xdr:colOff>355600</xdr:colOff>
                    <xdr:row>10</xdr:row>
                    <xdr:rowOff>508000</xdr:rowOff>
                  </from>
                  <to>
                    <xdr:col>5</xdr:col>
                    <xdr:colOff>781050</xdr:colOff>
                    <xdr:row>10</xdr:row>
                    <xdr:rowOff>990600</xdr:rowOff>
                  </to>
                </anchor>
              </controlPr>
            </control>
          </mc:Choice>
        </mc:AlternateContent>
        <mc:AlternateContent xmlns:mc="http://schemas.openxmlformats.org/markup-compatibility/2006">
          <mc:Choice Requires="x14">
            <control shapeId="4108" r:id="rId15" name="Option Button 12">
              <controlPr defaultSize="0" autoFill="0" autoLine="0" autoPict="0">
                <anchor moveWithCells="1">
                  <from>
                    <xdr:col>6</xdr:col>
                    <xdr:colOff>355600</xdr:colOff>
                    <xdr:row>10</xdr:row>
                    <xdr:rowOff>508000</xdr:rowOff>
                  </from>
                  <to>
                    <xdr:col>6</xdr:col>
                    <xdr:colOff>781050</xdr:colOff>
                    <xdr:row>10</xdr:row>
                    <xdr:rowOff>990600</xdr:rowOff>
                  </to>
                </anchor>
              </controlPr>
            </control>
          </mc:Choice>
        </mc:AlternateContent>
        <mc:AlternateContent xmlns:mc="http://schemas.openxmlformats.org/markup-compatibility/2006">
          <mc:Choice Requires="x14">
            <control shapeId="4109" r:id="rId16" name="Option Button 13">
              <controlPr defaultSize="0" autoFill="0" autoLine="0" autoPict="0">
                <anchor moveWithCells="1">
                  <from>
                    <xdr:col>1</xdr:col>
                    <xdr:colOff>266700</xdr:colOff>
                    <xdr:row>11</xdr:row>
                    <xdr:rowOff>508000</xdr:rowOff>
                  </from>
                  <to>
                    <xdr:col>1</xdr:col>
                    <xdr:colOff>698500</xdr:colOff>
                    <xdr:row>11</xdr:row>
                    <xdr:rowOff>990600</xdr:rowOff>
                  </to>
                </anchor>
              </controlPr>
            </control>
          </mc:Choice>
        </mc:AlternateContent>
        <mc:AlternateContent xmlns:mc="http://schemas.openxmlformats.org/markup-compatibility/2006">
          <mc:Choice Requires="x14">
            <control shapeId="4110" r:id="rId17" name="Option Button 14">
              <controlPr defaultSize="0" autoFill="0" autoLine="0" autoPict="0">
                <anchor moveWithCells="1">
                  <from>
                    <xdr:col>3</xdr:col>
                    <xdr:colOff>361950</xdr:colOff>
                    <xdr:row>11</xdr:row>
                    <xdr:rowOff>508000</xdr:rowOff>
                  </from>
                  <to>
                    <xdr:col>3</xdr:col>
                    <xdr:colOff>793750</xdr:colOff>
                    <xdr:row>11</xdr:row>
                    <xdr:rowOff>990600</xdr:rowOff>
                  </to>
                </anchor>
              </controlPr>
            </control>
          </mc:Choice>
        </mc:AlternateContent>
        <mc:AlternateContent xmlns:mc="http://schemas.openxmlformats.org/markup-compatibility/2006">
          <mc:Choice Requires="x14">
            <control shapeId="4111" r:id="rId18" name="Option Button 15">
              <controlPr defaultSize="0" autoFill="0" autoLine="0" autoPict="0">
                <anchor moveWithCells="1">
                  <from>
                    <xdr:col>4</xdr:col>
                    <xdr:colOff>361950</xdr:colOff>
                    <xdr:row>11</xdr:row>
                    <xdr:rowOff>508000</xdr:rowOff>
                  </from>
                  <to>
                    <xdr:col>4</xdr:col>
                    <xdr:colOff>793750</xdr:colOff>
                    <xdr:row>11</xdr:row>
                    <xdr:rowOff>990600</xdr:rowOff>
                  </to>
                </anchor>
              </controlPr>
            </control>
          </mc:Choice>
        </mc:AlternateContent>
        <mc:AlternateContent xmlns:mc="http://schemas.openxmlformats.org/markup-compatibility/2006">
          <mc:Choice Requires="x14">
            <control shapeId="4112" r:id="rId19" name="Option Button 16">
              <controlPr defaultSize="0" autoFill="0" autoLine="0" autoPict="0">
                <anchor moveWithCells="1">
                  <from>
                    <xdr:col>5</xdr:col>
                    <xdr:colOff>361950</xdr:colOff>
                    <xdr:row>11</xdr:row>
                    <xdr:rowOff>508000</xdr:rowOff>
                  </from>
                  <to>
                    <xdr:col>5</xdr:col>
                    <xdr:colOff>793750</xdr:colOff>
                    <xdr:row>11</xdr:row>
                    <xdr:rowOff>990600</xdr:rowOff>
                  </to>
                </anchor>
              </controlPr>
            </control>
          </mc:Choice>
        </mc:AlternateContent>
        <mc:AlternateContent xmlns:mc="http://schemas.openxmlformats.org/markup-compatibility/2006">
          <mc:Choice Requires="x14">
            <control shapeId="4113" r:id="rId20" name="Option Button 17">
              <controlPr defaultSize="0" autoFill="0" autoLine="0" autoPict="0">
                <anchor moveWithCells="1">
                  <from>
                    <xdr:col>6</xdr:col>
                    <xdr:colOff>361950</xdr:colOff>
                    <xdr:row>11</xdr:row>
                    <xdr:rowOff>508000</xdr:rowOff>
                  </from>
                  <to>
                    <xdr:col>6</xdr:col>
                    <xdr:colOff>793750</xdr:colOff>
                    <xdr:row>11</xdr:row>
                    <xdr:rowOff>990600</xdr:rowOff>
                  </to>
                </anchor>
              </controlPr>
            </control>
          </mc:Choice>
        </mc:AlternateContent>
        <mc:AlternateContent xmlns:mc="http://schemas.openxmlformats.org/markup-compatibility/2006">
          <mc:Choice Requires="x14">
            <control shapeId="4114" r:id="rId21" name="Option Button 18">
              <controlPr defaultSize="0" autoFill="0" autoLine="0" autoPict="0">
                <anchor moveWithCells="1">
                  <from>
                    <xdr:col>1</xdr:col>
                    <xdr:colOff>266700</xdr:colOff>
                    <xdr:row>12</xdr:row>
                    <xdr:rowOff>146050</xdr:rowOff>
                  </from>
                  <to>
                    <xdr:col>1</xdr:col>
                    <xdr:colOff>698500</xdr:colOff>
                    <xdr:row>12</xdr:row>
                    <xdr:rowOff>628650</xdr:rowOff>
                  </to>
                </anchor>
              </controlPr>
            </control>
          </mc:Choice>
        </mc:AlternateContent>
        <mc:AlternateContent xmlns:mc="http://schemas.openxmlformats.org/markup-compatibility/2006">
          <mc:Choice Requires="x14">
            <control shapeId="4115" r:id="rId22" name="Option Button 19">
              <controlPr defaultSize="0" autoFill="0" autoLine="0" autoPict="0">
                <anchor moveWithCells="1">
                  <from>
                    <xdr:col>3</xdr:col>
                    <xdr:colOff>355600</xdr:colOff>
                    <xdr:row>12</xdr:row>
                    <xdr:rowOff>146050</xdr:rowOff>
                  </from>
                  <to>
                    <xdr:col>3</xdr:col>
                    <xdr:colOff>781050</xdr:colOff>
                    <xdr:row>12</xdr:row>
                    <xdr:rowOff>628650</xdr:rowOff>
                  </to>
                </anchor>
              </controlPr>
            </control>
          </mc:Choice>
        </mc:AlternateContent>
        <mc:AlternateContent xmlns:mc="http://schemas.openxmlformats.org/markup-compatibility/2006">
          <mc:Choice Requires="x14">
            <control shapeId="4116" r:id="rId23" name="Option Button 20">
              <controlPr defaultSize="0" autoFill="0" autoLine="0" autoPict="0">
                <anchor moveWithCells="1">
                  <from>
                    <xdr:col>4</xdr:col>
                    <xdr:colOff>355600</xdr:colOff>
                    <xdr:row>12</xdr:row>
                    <xdr:rowOff>146050</xdr:rowOff>
                  </from>
                  <to>
                    <xdr:col>4</xdr:col>
                    <xdr:colOff>781050</xdr:colOff>
                    <xdr:row>12</xdr:row>
                    <xdr:rowOff>628650</xdr:rowOff>
                  </to>
                </anchor>
              </controlPr>
            </control>
          </mc:Choice>
        </mc:AlternateContent>
        <mc:AlternateContent xmlns:mc="http://schemas.openxmlformats.org/markup-compatibility/2006">
          <mc:Choice Requires="x14">
            <control shapeId="4117" r:id="rId24" name="Option Button 21">
              <controlPr defaultSize="0" autoFill="0" autoLine="0" autoPict="0">
                <anchor moveWithCells="1">
                  <from>
                    <xdr:col>5</xdr:col>
                    <xdr:colOff>355600</xdr:colOff>
                    <xdr:row>12</xdr:row>
                    <xdr:rowOff>146050</xdr:rowOff>
                  </from>
                  <to>
                    <xdr:col>5</xdr:col>
                    <xdr:colOff>781050</xdr:colOff>
                    <xdr:row>12</xdr:row>
                    <xdr:rowOff>628650</xdr:rowOff>
                  </to>
                </anchor>
              </controlPr>
            </control>
          </mc:Choice>
        </mc:AlternateContent>
        <mc:AlternateContent xmlns:mc="http://schemas.openxmlformats.org/markup-compatibility/2006">
          <mc:Choice Requires="x14">
            <control shapeId="4118" r:id="rId25" name="Option Button 22">
              <controlPr defaultSize="0" autoFill="0" autoLine="0" autoPict="0">
                <anchor moveWithCells="1">
                  <from>
                    <xdr:col>6</xdr:col>
                    <xdr:colOff>355600</xdr:colOff>
                    <xdr:row>12</xdr:row>
                    <xdr:rowOff>146050</xdr:rowOff>
                  </from>
                  <to>
                    <xdr:col>6</xdr:col>
                    <xdr:colOff>781050</xdr:colOff>
                    <xdr:row>12</xdr:row>
                    <xdr:rowOff>628650</xdr:rowOff>
                  </to>
                </anchor>
              </controlPr>
            </control>
          </mc:Choice>
        </mc:AlternateContent>
        <mc:AlternateContent xmlns:mc="http://schemas.openxmlformats.org/markup-compatibility/2006">
          <mc:Choice Requires="x14">
            <control shapeId="4119" r:id="rId26" name="Option Button 23">
              <controlPr defaultSize="0" autoFill="0" autoLine="0" autoPict="0">
                <anchor moveWithCells="1">
                  <from>
                    <xdr:col>1</xdr:col>
                    <xdr:colOff>266700</xdr:colOff>
                    <xdr:row>13</xdr:row>
                    <xdr:rowOff>95250</xdr:rowOff>
                  </from>
                  <to>
                    <xdr:col>1</xdr:col>
                    <xdr:colOff>698500</xdr:colOff>
                    <xdr:row>13</xdr:row>
                    <xdr:rowOff>584200</xdr:rowOff>
                  </to>
                </anchor>
              </controlPr>
            </control>
          </mc:Choice>
        </mc:AlternateContent>
        <mc:AlternateContent xmlns:mc="http://schemas.openxmlformats.org/markup-compatibility/2006">
          <mc:Choice Requires="x14">
            <control shapeId="4120" r:id="rId27" name="Option Button 24">
              <controlPr defaultSize="0" autoFill="0" autoLine="0" autoPict="0">
                <anchor moveWithCells="1">
                  <from>
                    <xdr:col>3</xdr:col>
                    <xdr:colOff>361950</xdr:colOff>
                    <xdr:row>13</xdr:row>
                    <xdr:rowOff>95250</xdr:rowOff>
                  </from>
                  <to>
                    <xdr:col>3</xdr:col>
                    <xdr:colOff>793750</xdr:colOff>
                    <xdr:row>13</xdr:row>
                    <xdr:rowOff>584200</xdr:rowOff>
                  </to>
                </anchor>
              </controlPr>
            </control>
          </mc:Choice>
        </mc:AlternateContent>
        <mc:AlternateContent xmlns:mc="http://schemas.openxmlformats.org/markup-compatibility/2006">
          <mc:Choice Requires="x14">
            <control shapeId="4121" r:id="rId28" name="Option Button 25">
              <controlPr defaultSize="0" autoFill="0" autoLine="0" autoPict="0">
                <anchor moveWithCells="1">
                  <from>
                    <xdr:col>4</xdr:col>
                    <xdr:colOff>361950</xdr:colOff>
                    <xdr:row>13</xdr:row>
                    <xdr:rowOff>95250</xdr:rowOff>
                  </from>
                  <to>
                    <xdr:col>4</xdr:col>
                    <xdr:colOff>793750</xdr:colOff>
                    <xdr:row>13</xdr:row>
                    <xdr:rowOff>584200</xdr:rowOff>
                  </to>
                </anchor>
              </controlPr>
            </control>
          </mc:Choice>
        </mc:AlternateContent>
        <mc:AlternateContent xmlns:mc="http://schemas.openxmlformats.org/markup-compatibility/2006">
          <mc:Choice Requires="x14">
            <control shapeId="4122" r:id="rId29" name="Option Button 26">
              <controlPr defaultSize="0" autoFill="0" autoLine="0" autoPict="0">
                <anchor moveWithCells="1">
                  <from>
                    <xdr:col>5</xdr:col>
                    <xdr:colOff>361950</xdr:colOff>
                    <xdr:row>13</xdr:row>
                    <xdr:rowOff>95250</xdr:rowOff>
                  </from>
                  <to>
                    <xdr:col>5</xdr:col>
                    <xdr:colOff>793750</xdr:colOff>
                    <xdr:row>13</xdr:row>
                    <xdr:rowOff>584200</xdr:rowOff>
                  </to>
                </anchor>
              </controlPr>
            </control>
          </mc:Choice>
        </mc:AlternateContent>
        <mc:AlternateContent xmlns:mc="http://schemas.openxmlformats.org/markup-compatibility/2006">
          <mc:Choice Requires="x14">
            <control shapeId="4123" r:id="rId30" name="Option Button 27">
              <controlPr defaultSize="0" autoFill="0" autoLine="0" autoPict="0">
                <anchor moveWithCells="1">
                  <from>
                    <xdr:col>6</xdr:col>
                    <xdr:colOff>361950</xdr:colOff>
                    <xdr:row>13</xdr:row>
                    <xdr:rowOff>95250</xdr:rowOff>
                  </from>
                  <to>
                    <xdr:col>6</xdr:col>
                    <xdr:colOff>793750</xdr:colOff>
                    <xdr:row>13</xdr:row>
                    <xdr:rowOff>584200</xdr:rowOff>
                  </to>
                </anchor>
              </controlPr>
            </control>
          </mc:Choice>
        </mc:AlternateContent>
        <mc:AlternateContent xmlns:mc="http://schemas.openxmlformats.org/markup-compatibility/2006">
          <mc:Choice Requires="x14">
            <control shapeId="4124" r:id="rId31" name="Option Button 28">
              <controlPr defaultSize="0" autoFill="0" autoLine="0" autoPict="0">
                <anchor moveWithCells="1">
                  <from>
                    <xdr:col>1</xdr:col>
                    <xdr:colOff>266700</xdr:colOff>
                    <xdr:row>14</xdr:row>
                    <xdr:rowOff>317500</xdr:rowOff>
                  </from>
                  <to>
                    <xdr:col>1</xdr:col>
                    <xdr:colOff>698500</xdr:colOff>
                    <xdr:row>14</xdr:row>
                    <xdr:rowOff>800100</xdr:rowOff>
                  </to>
                </anchor>
              </controlPr>
            </control>
          </mc:Choice>
        </mc:AlternateContent>
        <mc:AlternateContent xmlns:mc="http://schemas.openxmlformats.org/markup-compatibility/2006">
          <mc:Choice Requires="x14">
            <control shapeId="4125" r:id="rId32" name="Option Button 29">
              <controlPr defaultSize="0" autoFill="0" autoLine="0" autoPict="0">
                <anchor moveWithCells="1">
                  <from>
                    <xdr:col>3</xdr:col>
                    <xdr:colOff>355600</xdr:colOff>
                    <xdr:row>14</xdr:row>
                    <xdr:rowOff>317500</xdr:rowOff>
                  </from>
                  <to>
                    <xdr:col>3</xdr:col>
                    <xdr:colOff>781050</xdr:colOff>
                    <xdr:row>14</xdr:row>
                    <xdr:rowOff>800100</xdr:rowOff>
                  </to>
                </anchor>
              </controlPr>
            </control>
          </mc:Choice>
        </mc:AlternateContent>
        <mc:AlternateContent xmlns:mc="http://schemas.openxmlformats.org/markup-compatibility/2006">
          <mc:Choice Requires="x14">
            <control shapeId="4126" r:id="rId33" name="Option Button 30">
              <controlPr defaultSize="0" autoFill="0" autoLine="0" autoPict="0">
                <anchor moveWithCells="1">
                  <from>
                    <xdr:col>4</xdr:col>
                    <xdr:colOff>355600</xdr:colOff>
                    <xdr:row>14</xdr:row>
                    <xdr:rowOff>317500</xdr:rowOff>
                  </from>
                  <to>
                    <xdr:col>4</xdr:col>
                    <xdr:colOff>781050</xdr:colOff>
                    <xdr:row>14</xdr:row>
                    <xdr:rowOff>800100</xdr:rowOff>
                  </to>
                </anchor>
              </controlPr>
            </control>
          </mc:Choice>
        </mc:AlternateContent>
        <mc:AlternateContent xmlns:mc="http://schemas.openxmlformats.org/markup-compatibility/2006">
          <mc:Choice Requires="x14">
            <control shapeId="4127" r:id="rId34" name="Option Button 31">
              <controlPr defaultSize="0" autoFill="0" autoLine="0" autoPict="0">
                <anchor moveWithCells="1">
                  <from>
                    <xdr:col>5</xdr:col>
                    <xdr:colOff>355600</xdr:colOff>
                    <xdr:row>14</xdr:row>
                    <xdr:rowOff>317500</xdr:rowOff>
                  </from>
                  <to>
                    <xdr:col>5</xdr:col>
                    <xdr:colOff>781050</xdr:colOff>
                    <xdr:row>14</xdr:row>
                    <xdr:rowOff>800100</xdr:rowOff>
                  </to>
                </anchor>
              </controlPr>
            </control>
          </mc:Choice>
        </mc:AlternateContent>
        <mc:AlternateContent xmlns:mc="http://schemas.openxmlformats.org/markup-compatibility/2006">
          <mc:Choice Requires="x14">
            <control shapeId="4128" r:id="rId35" name="Option Button 32">
              <controlPr defaultSize="0" autoFill="0" autoLine="0" autoPict="0">
                <anchor moveWithCells="1">
                  <from>
                    <xdr:col>6</xdr:col>
                    <xdr:colOff>355600</xdr:colOff>
                    <xdr:row>14</xdr:row>
                    <xdr:rowOff>317500</xdr:rowOff>
                  </from>
                  <to>
                    <xdr:col>6</xdr:col>
                    <xdr:colOff>781050</xdr:colOff>
                    <xdr:row>14</xdr:row>
                    <xdr:rowOff>800100</xdr:rowOff>
                  </to>
                </anchor>
              </controlPr>
            </control>
          </mc:Choice>
        </mc:AlternateContent>
        <mc:AlternateContent xmlns:mc="http://schemas.openxmlformats.org/markup-compatibility/2006">
          <mc:Choice Requires="x14">
            <control shapeId="4129" r:id="rId36" name="Option Button 33">
              <controlPr defaultSize="0" autoFill="0" autoLine="0" autoPict="0">
                <anchor moveWithCells="1">
                  <from>
                    <xdr:col>1</xdr:col>
                    <xdr:colOff>266700</xdr:colOff>
                    <xdr:row>15</xdr:row>
                    <xdr:rowOff>146050</xdr:rowOff>
                  </from>
                  <to>
                    <xdr:col>1</xdr:col>
                    <xdr:colOff>698500</xdr:colOff>
                    <xdr:row>15</xdr:row>
                    <xdr:rowOff>628650</xdr:rowOff>
                  </to>
                </anchor>
              </controlPr>
            </control>
          </mc:Choice>
        </mc:AlternateContent>
        <mc:AlternateContent xmlns:mc="http://schemas.openxmlformats.org/markup-compatibility/2006">
          <mc:Choice Requires="x14">
            <control shapeId="4130" r:id="rId37" name="Option Button 34">
              <controlPr defaultSize="0" autoFill="0" autoLine="0" autoPict="0">
                <anchor moveWithCells="1">
                  <from>
                    <xdr:col>3</xdr:col>
                    <xdr:colOff>355600</xdr:colOff>
                    <xdr:row>15</xdr:row>
                    <xdr:rowOff>146050</xdr:rowOff>
                  </from>
                  <to>
                    <xdr:col>3</xdr:col>
                    <xdr:colOff>781050</xdr:colOff>
                    <xdr:row>15</xdr:row>
                    <xdr:rowOff>628650</xdr:rowOff>
                  </to>
                </anchor>
              </controlPr>
            </control>
          </mc:Choice>
        </mc:AlternateContent>
        <mc:AlternateContent xmlns:mc="http://schemas.openxmlformats.org/markup-compatibility/2006">
          <mc:Choice Requires="x14">
            <control shapeId="4131" r:id="rId38" name="Option Button 35">
              <controlPr defaultSize="0" autoFill="0" autoLine="0" autoPict="0">
                <anchor moveWithCells="1">
                  <from>
                    <xdr:col>4</xdr:col>
                    <xdr:colOff>355600</xdr:colOff>
                    <xdr:row>15</xdr:row>
                    <xdr:rowOff>146050</xdr:rowOff>
                  </from>
                  <to>
                    <xdr:col>4</xdr:col>
                    <xdr:colOff>781050</xdr:colOff>
                    <xdr:row>15</xdr:row>
                    <xdr:rowOff>628650</xdr:rowOff>
                  </to>
                </anchor>
              </controlPr>
            </control>
          </mc:Choice>
        </mc:AlternateContent>
        <mc:AlternateContent xmlns:mc="http://schemas.openxmlformats.org/markup-compatibility/2006">
          <mc:Choice Requires="x14">
            <control shapeId="4132" r:id="rId39" name="Option Button 36">
              <controlPr defaultSize="0" autoFill="0" autoLine="0" autoPict="0">
                <anchor moveWithCells="1">
                  <from>
                    <xdr:col>5</xdr:col>
                    <xdr:colOff>355600</xdr:colOff>
                    <xdr:row>15</xdr:row>
                    <xdr:rowOff>146050</xdr:rowOff>
                  </from>
                  <to>
                    <xdr:col>5</xdr:col>
                    <xdr:colOff>781050</xdr:colOff>
                    <xdr:row>15</xdr:row>
                    <xdr:rowOff>628650</xdr:rowOff>
                  </to>
                </anchor>
              </controlPr>
            </control>
          </mc:Choice>
        </mc:AlternateContent>
        <mc:AlternateContent xmlns:mc="http://schemas.openxmlformats.org/markup-compatibility/2006">
          <mc:Choice Requires="x14">
            <control shapeId="4133" r:id="rId40" name="Option Button 37">
              <controlPr defaultSize="0" autoFill="0" autoLine="0" autoPict="0">
                <anchor moveWithCells="1">
                  <from>
                    <xdr:col>6</xdr:col>
                    <xdr:colOff>355600</xdr:colOff>
                    <xdr:row>15</xdr:row>
                    <xdr:rowOff>146050</xdr:rowOff>
                  </from>
                  <to>
                    <xdr:col>6</xdr:col>
                    <xdr:colOff>781050</xdr:colOff>
                    <xdr:row>15</xdr:row>
                    <xdr:rowOff>628650</xdr:rowOff>
                  </to>
                </anchor>
              </controlPr>
            </control>
          </mc:Choice>
        </mc:AlternateContent>
        <mc:AlternateContent xmlns:mc="http://schemas.openxmlformats.org/markup-compatibility/2006">
          <mc:Choice Requires="x14">
            <control shapeId="4134" r:id="rId41" name="Option Button 38">
              <controlPr defaultSize="0" autoFill="0" autoLine="0" autoPict="0">
                <anchor moveWithCells="1">
                  <from>
                    <xdr:col>1</xdr:col>
                    <xdr:colOff>266700</xdr:colOff>
                    <xdr:row>16</xdr:row>
                    <xdr:rowOff>457200</xdr:rowOff>
                  </from>
                  <to>
                    <xdr:col>1</xdr:col>
                    <xdr:colOff>698500</xdr:colOff>
                    <xdr:row>16</xdr:row>
                    <xdr:rowOff>946150</xdr:rowOff>
                  </to>
                </anchor>
              </controlPr>
            </control>
          </mc:Choice>
        </mc:AlternateContent>
        <mc:AlternateContent xmlns:mc="http://schemas.openxmlformats.org/markup-compatibility/2006">
          <mc:Choice Requires="x14">
            <control shapeId="4135" r:id="rId42" name="Option Button 39">
              <controlPr defaultSize="0" autoFill="0" autoLine="0" autoPict="0">
                <anchor moveWithCells="1">
                  <from>
                    <xdr:col>3</xdr:col>
                    <xdr:colOff>355600</xdr:colOff>
                    <xdr:row>16</xdr:row>
                    <xdr:rowOff>457200</xdr:rowOff>
                  </from>
                  <to>
                    <xdr:col>3</xdr:col>
                    <xdr:colOff>781050</xdr:colOff>
                    <xdr:row>16</xdr:row>
                    <xdr:rowOff>946150</xdr:rowOff>
                  </to>
                </anchor>
              </controlPr>
            </control>
          </mc:Choice>
        </mc:AlternateContent>
        <mc:AlternateContent xmlns:mc="http://schemas.openxmlformats.org/markup-compatibility/2006">
          <mc:Choice Requires="x14">
            <control shapeId="4136" r:id="rId43" name="Option Button 40">
              <controlPr defaultSize="0" autoFill="0" autoLine="0" autoPict="0">
                <anchor moveWithCells="1">
                  <from>
                    <xdr:col>4</xdr:col>
                    <xdr:colOff>355600</xdr:colOff>
                    <xdr:row>16</xdr:row>
                    <xdr:rowOff>457200</xdr:rowOff>
                  </from>
                  <to>
                    <xdr:col>4</xdr:col>
                    <xdr:colOff>781050</xdr:colOff>
                    <xdr:row>16</xdr:row>
                    <xdr:rowOff>946150</xdr:rowOff>
                  </to>
                </anchor>
              </controlPr>
            </control>
          </mc:Choice>
        </mc:AlternateContent>
        <mc:AlternateContent xmlns:mc="http://schemas.openxmlformats.org/markup-compatibility/2006">
          <mc:Choice Requires="x14">
            <control shapeId="4137" r:id="rId44" name="Option Button 41">
              <controlPr defaultSize="0" autoFill="0" autoLine="0" autoPict="0">
                <anchor moveWithCells="1">
                  <from>
                    <xdr:col>5</xdr:col>
                    <xdr:colOff>355600</xdr:colOff>
                    <xdr:row>16</xdr:row>
                    <xdr:rowOff>457200</xdr:rowOff>
                  </from>
                  <to>
                    <xdr:col>5</xdr:col>
                    <xdr:colOff>781050</xdr:colOff>
                    <xdr:row>16</xdr:row>
                    <xdr:rowOff>946150</xdr:rowOff>
                  </to>
                </anchor>
              </controlPr>
            </control>
          </mc:Choice>
        </mc:AlternateContent>
        <mc:AlternateContent xmlns:mc="http://schemas.openxmlformats.org/markup-compatibility/2006">
          <mc:Choice Requires="x14">
            <control shapeId="4138" r:id="rId45" name="Option Button 42">
              <controlPr defaultSize="0" autoFill="0" autoLine="0" autoPict="0">
                <anchor moveWithCells="1">
                  <from>
                    <xdr:col>6</xdr:col>
                    <xdr:colOff>355600</xdr:colOff>
                    <xdr:row>16</xdr:row>
                    <xdr:rowOff>457200</xdr:rowOff>
                  </from>
                  <to>
                    <xdr:col>6</xdr:col>
                    <xdr:colOff>781050</xdr:colOff>
                    <xdr:row>16</xdr:row>
                    <xdr:rowOff>946150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3:K71"/>
  <sheetViews>
    <sheetView showGridLines="0" showRowColHeaders="0" zoomScaleNormal="100" zoomScaleSheetLayoutView="100" workbookViewId="0">
      <pane ySplit="10" topLeftCell="A11" activePane="bottomLeft" state="frozen"/>
      <selection activeCell="C9" sqref="C9:I9"/>
      <selection pane="bottomLeft" activeCell="C9" sqref="C9:I9"/>
    </sheetView>
  </sheetViews>
  <sheetFormatPr baseColWidth="10" defaultColWidth="10.81640625" defaultRowHeight="14" x14ac:dyDescent="0.3"/>
  <cols>
    <col min="1" max="1" width="4.54296875" style="1" customWidth="1"/>
    <col min="2" max="2" width="10.81640625" style="76"/>
    <col min="3" max="3" width="33.54296875" style="1" customWidth="1"/>
    <col min="4" max="7" width="13.54296875" style="1" customWidth="1"/>
    <col min="8" max="8" width="110.54296875" style="1" customWidth="1"/>
    <col min="9" max="9" width="36.54296875" style="1" customWidth="1"/>
    <col min="10" max="10" width="10.81640625" style="1"/>
    <col min="11" max="11" width="10.81640625" style="8" hidden="1" customWidth="1"/>
    <col min="12" max="16384" width="10.81640625" style="1"/>
  </cols>
  <sheetData>
    <row r="3" spans="1:11" x14ac:dyDescent="0.3">
      <c r="I3" s="111" t="str">
        <f>'1-EFFORTS'!$I$3</f>
        <v>Nom de l'Etablissement</v>
      </c>
      <c r="J3" s="13" t="s">
        <v>118</v>
      </c>
    </row>
    <row r="4" spans="1:11" ht="14.5" customHeight="1" x14ac:dyDescent="0.3">
      <c r="H4" s="22"/>
      <c r="I4" s="139" t="str">
        <f>'1-EFFORTS'!$I$4:$I$5</f>
        <v xml:space="preserve">Situation de travail </v>
      </c>
      <c r="J4" s="13" t="s">
        <v>118</v>
      </c>
    </row>
    <row r="5" spans="1:11" x14ac:dyDescent="0.3">
      <c r="H5" s="22"/>
      <c r="I5" s="139"/>
    </row>
    <row r="6" spans="1:11" x14ac:dyDescent="0.3">
      <c r="I6" s="24" t="str">
        <f>'1-EFFORTS'!$I$6</f>
        <v>Date</v>
      </c>
      <c r="J6" s="13" t="s">
        <v>118</v>
      </c>
    </row>
    <row r="8" spans="1:11" ht="14.5" thickBot="1" x14ac:dyDescent="0.35"/>
    <row r="9" spans="1:11" ht="24" customHeight="1" thickBot="1" x14ac:dyDescent="0.35">
      <c r="C9" s="135" t="s">
        <v>71</v>
      </c>
      <c r="D9" s="135"/>
      <c r="E9" s="135"/>
      <c r="F9" s="135"/>
      <c r="G9" s="135"/>
      <c r="H9" s="135"/>
      <c r="I9" s="135"/>
    </row>
    <row r="10" spans="1:11" ht="30" customHeight="1" thickBot="1" x14ac:dyDescent="0.35">
      <c r="A10" s="23"/>
      <c r="B10" s="77" t="s">
        <v>185</v>
      </c>
      <c r="C10" s="2" t="s">
        <v>1</v>
      </c>
      <c r="D10" s="10">
        <v>0</v>
      </c>
      <c r="E10" s="3" t="s">
        <v>2</v>
      </c>
      <c r="F10" s="4" t="s">
        <v>3</v>
      </c>
      <c r="G10" s="5" t="s">
        <v>4</v>
      </c>
      <c r="H10" s="83" t="s">
        <v>120</v>
      </c>
      <c r="I10" s="83" t="s">
        <v>21</v>
      </c>
      <c r="J10" s="6"/>
    </row>
    <row r="11" spans="1:11" ht="283.5" customHeight="1" thickBot="1" x14ac:dyDescent="0.35">
      <c r="B11" s="81"/>
      <c r="C11" s="32" t="s">
        <v>188</v>
      </c>
      <c r="D11" s="18" t="s">
        <v>80</v>
      </c>
      <c r="E11" s="17" t="s">
        <v>77</v>
      </c>
      <c r="F11" s="17" t="s">
        <v>78</v>
      </c>
      <c r="G11" s="18" t="s">
        <v>79</v>
      </c>
      <c r="H11" s="25" t="s">
        <v>65</v>
      </c>
      <c r="I11" s="86"/>
      <c r="K11" s="88">
        <v>0</v>
      </c>
    </row>
    <row r="12" spans="1:11" ht="83.5" customHeight="1" thickBot="1" x14ac:dyDescent="0.35">
      <c r="B12" s="80"/>
      <c r="C12" s="32" t="s">
        <v>198</v>
      </c>
      <c r="D12" s="18" t="s">
        <v>181</v>
      </c>
      <c r="E12" s="17" t="s">
        <v>182</v>
      </c>
      <c r="F12" s="17" t="s">
        <v>183</v>
      </c>
      <c r="G12" s="18" t="s">
        <v>184</v>
      </c>
      <c r="H12" s="82" t="s">
        <v>66</v>
      </c>
      <c r="I12" s="86"/>
      <c r="K12" s="88">
        <v>0</v>
      </c>
    </row>
    <row r="13" spans="1:11" ht="115.5" customHeight="1" thickBot="1" x14ac:dyDescent="0.35">
      <c r="B13" s="80"/>
      <c r="C13" s="32" t="s">
        <v>58</v>
      </c>
      <c r="D13" s="18" t="s">
        <v>45</v>
      </c>
      <c r="E13" s="17" t="s">
        <v>62</v>
      </c>
      <c r="F13" s="17" t="s">
        <v>63</v>
      </c>
      <c r="G13" s="18" t="s">
        <v>64</v>
      </c>
      <c r="H13" s="82" t="s">
        <v>67</v>
      </c>
      <c r="I13" s="86"/>
      <c r="K13" s="88">
        <v>0</v>
      </c>
    </row>
    <row r="14" spans="1:11" ht="86.5" customHeight="1" thickBot="1" x14ac:dyDescent="0.35">
      <c r="B14" s="80"/>
      <c r="C14" s="32" t="s">
        <v>59</v>
      </c>
      <c r="D14" s="18" t="s">
        <v>76</v>
      </c>
      <c r="E14" s="17" t="s">
        <v>74</v>
      </c>
      <c r="F14" s="17" t="s">
        <v>73</v>
      </c>
      <c r="G14" s="18" t="s">
        <v>72</v>
      </c>
      <c r="H14" s="82" t="s">
        <v>68</v>
      </c>
      <c r="I14" s="86"/>
      <c r="K14" s="88">
        <v>0</v>
      </c>
    </row>
    <row r="15" spans="1:11" ht="102.65" customHeight="1" thickBot="1" x14ac:dyDescent="0.35">
      <c r="B15" s="80"/>
      <c r="C15" s="32" t="s">
        <v>187</v>
      </c>
      <c r="D15" s="18" t="s">
        <v>75</v>
      </c>
      <c r="E15" s="17" t="s">
        <v>74</v>
      </c>
      <c r="F15" s="17" t="s">
        <v>73</v>
      </c>
      <c r="G15" s="18" t="s">
        <v>72</v>
      </c>
      <c r="H15" s="82" t="s">
        <v>69</v>
      </c>
      <c r="I15" s="86"/>
      <c r="K15" s="88">
        <v>0</v>
      </c>
    </row>
    <row r="16" spans="1:11" ht="71.150000000000006" customHeight="1" thickBot="1" x14ac:dyDescent="0.35">
      <c r="B16" s="80"/>
      <c r="C16" s="32" t="s">
        <v>60</v>
      </c>
      <c r="D16" s="18" t="s">
        <v>61</v>
      </c>
      <c r="E16" s="17" t="s">
        <v>62</v>
      </c>
      <c r="F16" s="17" t="s">
        <v>63</v>
      </c>
      <c r="G16" s="18" t="s">
        <v>64</v>
      </c>
      <c r="H16" s="82" t="s">
        <v>70</v>
      </c>
      <c r="I16" s="86"/>
      <c r="K16" s="88">
        <v>0</v>
      </c>
    </row>
    <row r="17" spans="3:9" x14ac:dyDescent="0.3">
      <c r="C17" s="133" t="s">
        <v>179</v>
      </c>
      <c r="D17" s="133"/>
      <c r="E17" s="133"/>
      <c r="F17" s="133"/>
      <c r="G17" s="133"/>
      <c r="H17" s="78"/>
    </row>
    <row r="18" spans="3:9" x14ac:dyDescent="0.3">
      <c r="C18" s="131" t="s">
        <v>180</v>
      </c>
      <c r="D18" s="131"/>
      <c r="E18" s="131"/>
      <c r="F18" s="131"/>
      <c r="G18" s="131"/>
      <c r="H18" s="131"/>
    </row>
    <row r="19" spans="3:9" ht="14.5" thickBot="1" x14ac:dyDescent="0.35"/>
    <row r="20" spans="3:9" ht="30" customHeight="1" thickBot="1" x14ac:dyDescent="0.35">
      <c r="C20" s="119" t="s">
        <v>174</v>
      </c>
      <c r="D20" s="120"/>
      <c r="E20" s="120"/>
      <c r="F20" s="120"/>
      <c r="G20" s="120"/>
      <c r="H20" s="120"/>
      <c r="I20" s="121"/>
    </row>
    <row r="21" spans="3:9" x14ac:dyDescent="0.3">
      <c r="C21" s="122"/>
      <c r="D21" s="123"/>
      <c r="E21" s="123"/>
      <c r="F21" s="123"/>
      <c r="G21" s="123"/>
      <c r="H21" s="123"/>
      <c r="I21" s="124"/>
    </row>
    <row r="22" spans="3:9" x14ac:dyDescent="0.3">
      <c r="C22" s="125"/>
      <c r="D22" s="126"/>
      <c r="E22" s="126"/>
      <c r="F22" s="126"/>
      <c r="G22" s="126"/>
      <c r="H22" s="126"/>
      <c r="I22" s="127"/>
    </row>
    <row r="23" spans="3:9" x14ac:dyDescent="0.3">
      <c r="C23" s="125"/>
      <c r="D23" s="126"/>
      <c r="E23" s="126"/>
      <c r="F23" s="126"/>
      <c r="G23" s="126"/>
      <c r="H23" s="126"/>
      <c r="I23" s="127"/>
    </row>
    <row r="24" spans="3:9" x14ac:dyDescent="0.3">
      <c r="C24" s="125"/>
      <c r="D24" s="126"/>
      <c r="E24" s="126"/>
      <c r="F24" s="126"/>
      <c r="G24" s="126"/>
      <c r="H24" s="126"/>
      <c r="I24" s="127"/>
    </row>
    <row r="25" spans="3:9" x14ac:dyDescent="0.3">
      <c r="C25" s="125"/>
      <c r="D25" s="126"/>
      <c r="E25" s="126"/>
      <c r="F25" s="126"/>
      <c r="G25" s="126"/>
      <c r="H25" s="126"/>
      <c r="I25" s="127"/>
    </row>
    <row r="26" spans="3:9" x14ac:dyDescent="0.3">
      <c r="C26" s="125"/>
      <c r="D26" s="126"/>
      <c r="E26" s="126"/>
      <c r="F26" s="126"/>
      <c r="G26" s="126"/>
      <c r="H26" s="126"/>
      <c r="I26" s="127"/>
    </row>
    <row r="27" spans="3:9" x14ac:dyDescent="0.3">
      <c r="C27" s="125"/>
      <c r="D27" s="126"/>
      <c r="E27" s="126"/>
      <c r="F27" s="126"/>
      <c r="G27" s="126"/>
      <c r="H27" s="126"/>
      <c r="I27" s="127"/>
    </row>
    <row r="28" spans="3:9" x14ac:dyDescent="0.3">
      <c r="C28" s="125"/>
      <c r="D28" s="126"/>
      <c r="E28" s="126"/>
      <c r="F28" s="126"/>
      <c r="G28" s="126"/>
      <c r="H28" s="126"/>
      <c r="I28" s="127"/>
    </row>
    <row r="29" spans="3:9" x14ac:dyDescent="0.3">
      <c r="C29" s="125"/>
      <c r="D29" s="126"/>
      <c r="E29" s="126"/>
      <c r="F29" s="126"/>
      <c r="G29" s="126"/>
      <c r="H29" s="126"/>
      <c r="I29" s="127"/>
    </row>
    <row r="30" spans="3:9" x14ac:dyDescent="0.3">
      <c r="C30" s="125"/>
      <c r="D30" s="126"/>
      <c r="E30" s="126"/>
      <c r="F30" s="126"/>
      <c r="G30" s="126"/>
      <c r="H30" s="126"/>
      <c r="I30" s="127"/>
    </row>
    <row r="31" spans="3:9" x14ac:dyDescent="0.3">
      <c r="C31" s="125"/>
      <c r="D31" s="126"/>
      <c r="E31" s="126"/>
      <c r="F31" s="126"/>
      <c r="G31" s="126"/>
      <c r="H31" s="126"/>
      <c r="I31" s="127"/>
    </row>
    <row r="32" spans="3:9" x14ac:dyDescent="0.3">
      <c r="C32" s="125"/>
      <c r="D32" s="126"/>
      <c r="E32" s="126"/>
      <c r="F32" s="126"/>
      <c r="G32" s="126"/>
      <c r="H32" s="126"/>
      <c r="I32" s="127"/>
    </row>
    <row r="33" spans="3:9" x14ac:dyDescent="0.3">
      <c r="C33" s="125"/>
      <c r="D33" s="126"/>
      <c r="E33" s="126"/>
      <c r="F33" s="126"/>
      <c r="G33" s="126"/>
      <c r="H33" s="126"/>
      <c r="I33" s="127"/>
    </row>
    <row r="34" spans="3:9" x14ac:dyDescent="0.3">
      <c r="C34" s="125"/>
      <c r="D34" s="126"/>
      <c r="E34" s="126"/>
      <c r="F34" s="126"/>
      <c r="G34" s="126"/>
      <c r="H34" s="126"/>
      <c r="I34" s="127"/>
    </row>
    <row r="35" spans="3:9" x14ac:dyDescent="0.3">
      <c r="C35" s="125"/>
      <c r="D35" s="126"/>
      <c r="E35" s="126"/>
      <c r="F35" s="126"/>
      <c r="G35" s="126"/>
      <c r="H35" s="126"/>
      <c r="I35" s="127"/>
    </row>
    <row r="36" spans="3:9" x14ac:dyDescent="0.3">
      <c r="C36" s="125"/>
      <c r="D36" s="126"/>
      <c r="E36" s="126"/>
      <c r="F36" s="126"/>
      <c r="G36" s="126"/>
      <c r="H36" s="126"/>
      <c r="I36" s="127"/>
    </row>
    <row r="37" spans="3:9" x14ac:dyDescent="0.3">
      <c r="C37" s="125"/>
      <c r="D37" s="126"/>
      <c r="E37" s="126"/>
      <c r="F37" s="126"/>
      <c r="G37" s="126"/>
      <c r="H37" s="126"/>
      <c r="I37" s="127"/>
    </row>
    <row r="38" spans="3:9" x14ac:dyDescent="0.3">
      <c r="C38" s="125"/>
      <c r="D38" s="126"/>
      <c r="E38" s="126"/>
      <c r="F38" s="126"/>
      <c r="G38" s="126"/>
      <c r="H38" s="126"/>
      <c r="I38" s="127"/>
    </row>
    <row r="39" spans="3:9" x14ac:dyDescent="0.3">
      <c r="C39" s="125"/>
      <c r="D39" s="126"/>
      <c r="E39" s="126"/>
      <c r="F39" s="126"/>
      <c r="G39" s="126"/>
      <c r="H39" s="126"/>
      <c r="I39" s="127"/>
    </row>
    <row r="40" spans="3:9" x14ac:dyDescent="0.3">
      <c r="C40" s="125"/>
      <c r="D40" s="126"/>
      <c r="E40" s="126"/>
      <c r="F40" s="126"/>
      <c r="G40" s="126"/>
      <c r="H40" s="126"/>
      <c r="I40" s="127"/>
    </row>
    <row r="41" spans="3:9" x14ac:dyDescent="0.3">
      <c r="C41" s="125"/>
      <c r="D41" s="126"/>
      <c r="E41" s="126"/>
      <c r="F41" s="126"/>
      <c r="G41" s="126"/>
      <c r="H41" s="126"/>
      <c r="I41" s="127"/>
    </row>
    <row r="42" spans="3:9" x14ac:dyDescent="0.3">
      <c r="C42" s="125"/>
      <c r="D42" s="126"/>
      <c r="E42" s="126"/>
      <c r="F42" s="126"/>
      <c r="G42" s="126"/>
      <c r="H42" s="126"/>
      <c r="I42" s="127"/>
    </row>
    <row r="43" spans="3:9" x14ac:dyDescent="0.3">
      <c r="C43" s="125"/>
      <c r="D43" s="126"/>
      <c r="E43" s="126"/>
      <c r="F43" s="126"/>
      <c r="G43" s="126"/>
      <c r="H43" s="126"/>
      <c r="I43" s="127"/>
    </row>
    <row r="44" spans="3:9" x14ac:dyDescent="0.3">
      <c r="C44" s="125"/>
      <c r="D44" s="126"/>
      <c r="E44" s="126"/>
      <c r="F44" s="126"/>
      <c r="G44" s="126"/>
      <c r="H44" s="126"/>
      <c r="I44" s="127"/>
    </row>
    <row r="45" spans="3:9" x14ac:dyDescent="0.3">
      <c r="C45" s="125"/>
      <c r="D45" s="126"/>
      <c r="E45" s="126"/>
      <c r="F45" s="126"/>
      <c r="G45" s="126"/>
      <c r="H45" s="126"/>
      <c r="I45" s="127"/>
    </row>
    <row r="46" spans="3:9" x14ac:dyDescent="0.3">
      <c r="C46" s="125"/>
      <c r="D46" s="126"/>
      <c r="E46" s="126"/>
      <c r="F46" s="126"/>
      <c r="G46" s="126"/>
      <c r="H46" s="126"/>
      <c r="I46" s="127"/>
    </row>
    <row r="47" spans="3:9" x14ac:dyDescent="0.3">
      <c r="C47" s="125"/>
      <c r="D47" s="126"/>
      <c r="E47" s="126"/>
      <c r="F47" s="126"/>
      <c r="G47" s="126"/>
      <c r="H47" s="126"/>
      <c r="I47" s="127"/>
    </row>
    <row r="48" spans="3:9" x14ac:dyDescent="0.3">
      <c r="C48" s="125"/>
      <c r="D48" s="126"/>
      <c r="E48" s="126"/>
      <c r="F48" s="126"/>
      <c r="G48" s="126"/>
      <c r="H48" s="126"/>
      <c r="I48" s="127"/>
    </row>
    <row r="49" spans="3:9" x14ac:dyDescent="0.3">
      <c r="C49" s="125"/>
      <c r="D49" s="126"/>
      <c r="E49" s="126"/>
      <c r="F49" s="126"/>
      <c r="G49" s="126"/>
      <c r="H49" s="126"/>
      <c r="I49" s="127"/>
    </row>
    <row r="50" spans="3:9" x14ac:dyDescent="0.3">
      <c r="C50" s="125"/>
      <c r="D50" s="126"/>
      <c r="E50" s="126"/>
      <c r="F50" s="126"/>
      <c r="G50" s="126"/>
      <c r="H50" s="126"/>
      <c r="I50" s="127"/>
    </row>
    <row r="51" spans="3:9" x14ac:dyDescent="0.3">
      <c r="C51" s="125"/>
      <c r="D51" s="126"/>
      <c r="E51" s="126"/>
      <c r="F51" s="126"/>
      <c r="G51" s="126"/>
      <c r="H51" s="126"/>
      <c r="I51" s="127"/>
    </row>
    <row r="52" spans="3:9" x14ac:dyDescent="0.3">
      <c r="C52" s="125"/>
      <c r="D52" s="126"/>
      <c r="E52" s="126"/>
      <c r="F52" s="126"/>
      <c r="G52" s="126"/>
      <c r="H52" s="126"/>
      <c r="I52" s="127"/>
    </row>
    <row r="53" spans="3:9" x14ac:dyDescent="0.3">
      <c r="C53" s="125"/>
      <c r="D53" s="126"/>
      <c r="E53" s="126"/>
      <c r="F53" s="126"/>
      <c r="G53" s="126"/>
      <c r="H53" s="126"/>
      <c r="I53" s="127"/>
    </row>
    <row r="54" spans="3:9" x14ac:dyDescent="0.3">
      <c r="C54" s="125"/>
      <c r="D54" s="126"/>
      <c r="E54" s="126"/>
      <c r="F54" s="126"/>
      <c r="G54" s="126"/>
      <c r="H54" s="126"/>
      <c r="I54" s="127"/>
    </row>
    <row r="55" spans="3:9" x14ac:dyDescent="0.3">
      <c r="C55" s="125"/>
      <c r="D55" s="126"/>
      <c r="E55" s="126"/>
      <c r="F55" s="126"/>
      <c r="G55" s="126"/>
      <c r="H55" s="126"/>
      <c r="I55" s="127"/>
    </row>
    <row r="56" spans="3:9" x14ac:dyDescent="0.3">
      <c r="C56" s="125"/>
      <c r="D56" s="126"/>
      <c r="E56" s="126"/>
      <c r="F56" s="126"/>
      <c r="G56" s="126"/>
      <c r="H56" s="126"/>
      <c r="I56" s="127"/>
    </row>
    <row r="57" spans="3:9" x14ac:dyDescent="0.3">
      <c r="C57" s="125"/>
      <c r="D57" s="126"/>
      <c r="E57" s="126"/>
      <c r="F57" s="126"/>
      <c r="G57" s="126"/>
      <c r="H57" s="126"/>
      <c r="I57" s="127"/>
    </row>
    <row r="58" spans="3:9" x14ac:dyDescent="0.3">
      <c r="C58" s="125"/>
      <c r="D58" s="126"/>
      <c r="E58" s="126"/>
      <c r="F58" s="126"/>
      <c r="G58" s="126"/>
      <c r="H58" s="126"/>
      <c r="I58" s="127"/>
    </row>
    <row r="59" spans="3:9" x14ac:dyDescent="0.3">
      <c r="C59" s="125"/>
      <c r="D59" s="126"/>
      <c r="E59" s="126"/>
      <c r="F59" s="126"/>
      <c r="G59" s="126"/>
      <c r="H59" s="126"/>
      <c r="I59" s="127"/>
    </row>
    <row r="60" spans="3:9" x14ac:dyDescent="0.3">
      <c r="C60" s="125"/>
      <c r="D60" s="126"/>
      <c r="E60" s="126"/>
      <c r="F60" s="126"/>
      <c r="G60" s="126"/>
      <c r="H60" s="126"/>
      <c r="I60" s="127"/>
    </row>
    <row r="61" spans="3:9" x14ac:dyDescent="0.3">
      <c r="C61" s="125"/>
      <c r="D61" s="126"/>
      <c r="E61" s="126"/>
      <c r="F61" s="126"/>
      <c r="G61" s="126"/>
      <c r="H61" s="126"/>
      <c r="I61" s="127"/>
    </row>
    <row r="62" spans="3:9" x14ac:dyDescent="0.3">
      <c r="C62" s="125"/>
      <c r="D62" s="126"/>
      <c r="E62" s="126"/>
      <c r="F62" s="126"/>
      <c r="G62" s="126"/>
      <c r="H62" s="126"/>
      <c r="I62" s="127"/>
    </row>
    <row r="63" spans="3:9" x14ac:dyDescent="0.3">
      <c r="C63" s="125"/>
      <c r="D63" s="126"/>
      <c r="E63" s="126"/>
      <c r="F63" s="126"/>
      <c r="G63" s="126"/>
      <c r="H63" s="126"/>
      <c r="I63" s="127"/>
    </row>
    <row r="64" spans="3:9" x14ac:dyDescent="0.3">
      <c r="C64" s="125"/>
      <c r="D64" s="126"/>
      <c r="E64" s="126"/>
      <c r="F64" s="126"/>
      <c r="G64" s="126"/>
      <c r="H64" s="126"/>
      <c r="I64" s="127"/>
    </row>
    <row r="65" spans="3:9" x14ac:dyDescent="0.3">
      <c r="C65" s="125"/>
      <c r="D65" s="126"/>
      <c r="E65" s="126"/>
      <c r="F65" s="126"/>
      <c r="G65" s="126"/>
      <c r="H65" s="126"/>
      <c r="I65" s="127"/>
    </row>
    <row r="66" spans="3:9" x14ac:dyDescent="0.3">
      <c r="C66" s="125"/>
      <c r="D66" s="126"/>
      <c r="E66" s="126"/>
      <c r="F66" s="126"/>
      <c r="G66" s="126"/>
      <c r="H66" s="126"/>
      <c r="I66" s="127"/>
    </row>
    <row r="67" spans="3:9" x14ac:dyDescent="0.3">
      <c r="C67" s="125"/>
      <c r="D67" s="126"/>
      <c r="E67" s="126"/>
      <c r="F67" s="126"/>
      <c r="G67" s="126"/>
      <c r="H67" s="126"/>
      <c r="I67" s="127"/>
    </row>
    <row r="68" spans="3:9" x14ac:dyDescent="0.3">
      <c r="C68" s="125"/>
      <c r="D68" s="126"/>
      <c r="E68" s="126"/>
      <c r="F68" s="126"/>
      <c r="G68" s="126"/>
      <c r="H68" s="126"/>
      <c r="I68" s="127"/>
    </row>
    <row r="69" spans="3:9" x14ac:dyDescent="0.3">
      <c r="C69" s="125"/>
      <c r="D69" s="126"/>
      <c r="E69" s="126"/>
      <c r="F69" s="126"/>
      <c r="G69" s="126"/>
      <c r="H69" s="126"/>
      <c r="I69" s="127"/>
    </row>
    <row r="70" spans="3:9" x14ac:dyDescent="0.3">
      <c r="C70" s="125"/>
      <c r="D70" s="126"/>
      <c r="E70" s="126"/>
      <c r="F70" s="126"/>
      <c r="G70" s="126"/>
      <c r="H70" s="126"/>
      <c r="I70" s="127"/>
    </row>
    <row r="71" spans="3:9" ht="14.5" thickBot="1" x14ac:dyDescent="0.35">
      <c r="C71" s="128"/>
      <c r="D71" s="129"/>
      <c r="E71" s="129"/>
      <c r="F71" s="129"/>
      <c r="G71" s="129"/>
      <c r="H71" s="129"/>
      <c r="I71" s="130"/>
    </row>
  </sheetData>
  <sheetProtection algorithmName="SHA-512" hashValue="36iKFSy/j4RHjjxgw6BK5G9JXh0WXO3W73Dfotr8rhwNWF8lAcJMnQtqcIZd4+eIIAay48c0VyZ0fOvOkmaeWg==" saltValue="hjlIfFVpKx3cqSx7vRWzJA==" spinCount="100000" sheet="1" objects="1" scenarios="1"/>
  <mergeCells count="6">
    <mergeCell ref="C20:I20"/>
    <mergeCell ref="C21:I71"/>
    <mergeCell ref="C9:I9"/>
    <mergeCell ref="I4:I5"/>
    <mergeCell ref="C17:G17"/>
    <mergeCell ref="C18:H18"/>
  </mergeCells>
  <conditionalFormatting sqref="D11:D16">
    <cfRule type="expression" dxfId="52" priority="4">
      <formula>$K11=2</formula>
    </cfRule>
  </conditionalFormatting>
  <conditionalFormatting sqref="E11:E16">
    <cfRule type="expression" dxfId="51" priority="3">
      <formula>$K11=3</formula>
    </cfRule>
  </conditionalFormatting>
  <conditionalFormatting sqref="F11:F16">
    <cfRule type="expression" dxfId="50" priority="2">
      <formula>$K11=4</formula>
    </cfRule>
  </conditionalFormatting>
  <conditionalFormatting sqref="G11:G16">
    <cfRule type="expression" dxfId="49" priority="1">
      <formula>$K11=5</formula>
    </cfRule>
  </conditionalFormatting>
  <pageMargins left="0.37" right="0.2" top="0.31" bottom="0.28999999999999998" header="0.3" footer="0.3"/>
  <pageSetup paperSize="9" scale="58" orientation="landscape" r:id="rId1"/>
  <rowBreaks count="1" manualBreakCount="1">
    <brk id="18" max="16383"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1</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1</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5124" r:id="rId7" name="Group Box 4">
              <controlPr defaultSize="0" autoFill="0" autoPict="0">
                <anchor moveWithCells="1">
                  <from>
                    <xdr:col>1</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5125" r:id="rId8" name="Group Box 5">
              <controlPr defaultSize="0" autoFill="0" autoPict="0">
                <anchor moveWithCells="1">
                  <from>
                    <xdr:col>1</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1</xdr:col>
                    <xdr:colOff>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1</xdr:col>
                    <xdr:colOff>266700</xdr:colOff>
                    <xdr:row>10</xdr:row>
                    <xdr:rowOff>1574800</xdr:rowOff>
                  </from>
                  <to>
                    <xdr:col>1</xdr:col>
                    <xdr:colOff>698500</xdr:colOff>
                    <xdr:row>10</xdr:row>
                    <xdr:rowOff>2057400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3</xdr:col>
                    <xdr:colOff>355600</xdr:colOff>
                    <xdr:row>10</xdr:row>
                    <xdr:rowOff>1574800</xdr:rowOff>
                  </from>
                  <to>
                    <xdr:col>3</xdr:col>
                    <xdr:colOff>781050</xdr:colOff>
                    <xdr:row>10</xdr:row>
                    <xdr:rowOff>2057400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4</xdr:col>
                    <xdr:colOff>355600</xdr:colOff>
                    <xdr:row>10</xdr:row>
                    <xdr:rowOff>1574800</xdr:rowOff>
                  </from>
                  <to>
                    <xdr:col>4</xdr:col>
                    <xdr:colOff>781050</xdr:colOff>
                    <xdr:row>10</xdr:row>
                    <xdr:rowOff>2057400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5</xdr:col>
                    <xdr:colOff>355600</xdr:colOff>
                    <xdr:row>10</xdr:row>
                    <xdr:rowOff>1574800</xdr:rowOff>
                  </from>
                  <to>
                    <xdr:col>5</xdr:col>
                    <xdr:colOff>781050</xdr:colOff>
                    <xdr:row>10</xdr:row>
                    <xdr:rowOff>2057400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6</xdr:col>
                    <xdr:colOff>355600</xdr:colOff>
                    <xdr:row>10</xdr:row>
                    <xdr:rowOff>1574800</xdr:rowOff>
                  </from>
                  <to>
                    <xdr:col>6</xdr:col>
                    <xdr:colOff>781050</xdr:colOff>
                    <xdr:row>10</xdr:row>
                    <xdr:rowOff>2057400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1</xdr:col>
                    <xdr:colOff>266700</xdr:colOff>
                    <xdr:row>11</xdr:row>
                    <xdr:rowOff>317500</xdr:rowOff>
                  </from>
                  <to>
                    <xdr:col>1</xdr:col>
                    <xdr:colOff>698500</xdr:colOff>
                    <xdr:row>11</xdr:row>
                    <xdr:rowOff>800100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3</xdr:col>
                    <xdr:colOff>355600</xdr:colOff>
                    <xdr:row>11</xdr:row>
                    <xdr:rowOff>679450</xdr:rowOff>
                  </from>
                  <to>
                    <xdr:col>3</xdr:col>
                    <xdr:colOff>781050</xdr:colOff>
                    <xdr:row>11</xdr:row>
                    <xdr:rowOff>1022350</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4</xdr:col>
                    <xdr:colOff>355600</xdr:colOff>
                    <xdr:row>11</xdr:row>
                    <xdr:rowOff>679450</xdr:rowOff>
                  </from>
                  <to>
                    <xdr:col>4</xdr:col>
                    <xdr:colOff>781050</xdr:colOff>
                    <xdr:row>11</xdr:row>
                    <xdr:rowOff>1022350</xdr:rowOff>
                  </to>
                </anchor>
              </controlPr>
            </control>
          </mc:Choice>
        </mc:AlternateContent>
        <mc:AlternateContent xmlns:mc="http://schemas.openxmlformats.org/markup-compatibility/2006">
          <mc:Choice Requires="x14">
            <control shapeId="5135" r:id="rId18" name="Option Button 15">
              <controlPr defaultSize="0" autoFill="0" autoLine="0" autoPict="0">
                <anchor moveWithCells="1">
                  <from>
                    <xdr:col>5</xdr:col>
                    <xdr:colOff>355600</xdr:colOff>
                    <xdr:row>11</xdr:row>
                    <xdr:rowOff>679450</xdr:rowOff>
                  </from>
                  <to>
                    <xdr:col>5</xdr:col>
                    <xdr:colOff>781050</xdr:colOff>
                    <xdr:row>11</xdr:row>
                    <xdr:rowOff>1022350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6</xdr:col>
                    <xdr:colOff>355600</xdr:colOff>
                    <xdr:row>11</xdr:row>
                    <xdr:rowOff>679450</xdr:rowOff>
                  </from>
                  <to>
                    <xdr:col>6</xdr:col>
                    <xdr:colOff>781050</xdr:colOff>
                    <xdr:row>11</xdr:row>
                    <xdr:rowOff>1022350</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1</xdr:col>
                    <xdr:colOff>266700</xdr:colOff>
                    <xdr:row>12</xdr:row>
                    <xdr:rowOff>514350</xdr:rowOff>
                  </from>
                  <to>
                    <xdr:col>1</xdr:col>
                    <xdr:colOff>698500</xdr:colOff>
                    <xdr:row>12</xdr:row>
                    <xdr:rowOff>1003300</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3</xdr:col>
                    <xdr:colOff>361950</xdr:colOff>
                    <xdr:row>12</xdr:row>
                    <xdr:rowOff>514350</xdr:rowOff>
                  </from>
                  <to>
                    <xdr:col>3</xdr:col>
                    <xdr:colOff>793750</xdr:colOff>
                    <xdr:row>12</xdr:row>
                    <xdr:rowOff>1003300</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4</xdr:col>
                    <xdr:colOff>361950</xdr:colOff>
                    <xdr:row>12</xdr:row>
                    <xdr:rowOff>514350</xdr:rowOff>
                  </from>
                  <to>
                    <xdr:col>4</xdr:col>
                    <xdr:colOff>793750</xdr:colOff>
                    <xdr:row>12</xdr:row>
                    <xdr:rowOff>1003300</xdr:rowOff>
                  </to>
                </anchor>
              </controlPr>
            </control>
          </mc:Choice>
        </mc:AlternateContent>
        <mc:AlternateContent xmlns:mc="http://schemas.openxmlformats.org/markup-compatibility/2006">
          <mc:Choice Requires="x14">
            <control shapeId="5140" r:id="rId23" name="Option Button 20">
              <controlPr defaultSize="0" autoFill="0" autoLine="0" autoPict="0">
                <anchor moveWithCells="1">
                  <from>
                    <xdr:col>5</xdr:col>
                    <xdr:colOff>361950</xdr:colOff>
                    <xdr:row>12</xdr:row>
                    <xdr:rowOff>514350</xdr:rowOff>
                  </from>
                  <to>
                    <xdr:col>5</xdr:col>
                    <xdr:colOff>793750</xdr:colOff>
                    <xdr:row>12</xdr:row>
                    <xdr:rowOff>1003300</xdr:rowOff>
                  </to>
                </anchor>
              </controlPr>
            </control>
          </mc:Choice>
        </mc:AlternateContent>
        <mc:AlternateContent xmlns:mc="http://schemas.openxmlformats.org/markup-compatibility/2006">
          <mc:Choice Requires="x14">
            <control shapeId="5141" r:id="rId24" name="Option Button 21">
              <controlPr defaultSize="0" autoFill="0" autoLine="0" autoPict="0">
                <anchor moveWithCells="1">
                  <from>
                    <xdr:col>6</xdr:col>
                    <xdr:colOff>361950</xdr:colOff>
                    <xdr:row>12</xdr:row>
                    <xdr:rowOff>514350</xdr:rowOff>
                  </from>
                  <to>
                    <xdr:col>6</xdr:col>
                    <xdr:colOff>793750</xdr:colOff>
                    <xdr:row>12</xdr:row>
                    <xdr:rowOff>1003300</xdr:rowOff>
                  </to>
                </anchor>
              </controlPr>
            </control>
          </mc:Choice>
        </mc:AlternateContent>
        <mc:AlternateContent xmlns:mc="http://schemas.openxmlformats.org/markup-compatibility/2006">
          <mc:Choice Requires="x14">
            <control shapeId="5142" r:id="rId25" name="Option Button 22">
              <controlPr defaultSize="0" autoFill="0" autoLine="0" autoPict="0">
                <anchor moveWithCells="1">
                  <from>
                    <xdr:col>1</xdr:col>
                    <xdr:colOff>266700</xdr:colOff>
                    <xdr:row>13</xdr:row>
                    <xdr:rowOff>317500</xdr:rowOff>
                  </from>
                  <to>
                    <xdr:col>1</xdr:col>
                    <xdr:colOff>698500</xdr:colOff>
                    <xdr:row>13</xdr:row>
                    <xdr:rowOff>800100</xdr:rowOff>
                  </to>
                </anchor>
              </controlPr>
            </control>
          </mc:Choice>
        </mc:AlternateContent>
        <mc:AlternateContent xmlns:mc="http://schemas.openxmlformats.org/markup-compatibility/2006">
          <mc:Choice Requires="x14">
            <control shapeId="5143" r:id="rId26" name="Option Button 23">
              <controlPr defaultSize="0" autoFill="0" autoLine="0" autoPict="0">
                <anchor moveWithCells="1">
                  <from>
                    <xdr:col>3</xdr:col>
                    <xdr:colOff>361950</xdr:colOff>
                    <xdr:row>13</xdr:row>
                    <xdr:rowOff>317500</xdr:rowOff>
                  </from>
                  <to>
                    <xdr:col>3</xdr:col>
                    <xdr:colOff>793750</xdr:colOff>
                    <xdr:row>13</xdr:row>
                    <xdr:rowOff>800100</xdr:rowOff>
                  </to>
                </anchor>
              </controlPr>
            </control>
          </mc:Choice>
        </mc:AlternateContent>
        <mc:AlternateContent xmlns:mc="http://schemas.openxmlformats.org/markup-compatibility/2006">
          <mc:Choice Requires="x14">
            <control shapeId="5144" r:id="rId27" name="Option Button 24">
              <controlPr defaultSize="0" autoFill="0" autoLine="0" autoPict="0">
                <anchor moveWithCells="1">
                  <from>
                    <xdr:col>4</xdr:col>
                    <xdr:colOff>361950</xdr:colOff>
                    <xdr:row>13</xdr:row>
                    <xdr:rowOff>317500</xdr:rowOff>
                  </from>
                  <to>
                    <xdr:col>4</xdr:col>
                    <xdr:colOff>793750</xdr:colOff>
                    <xdr:row>13</xdr:row>
                    <xdr:rowOff>800100</xdr:rowOff>
                  </to>
                </anchor>
              </controlPr>
            </control>
          </mc:Choice>
        </mc:AlternateContent>
        <mc:AlternateContent xmlns:mc="http://schemas.openxmlformats.org/markup-compatibility/2006">
          <mc:Choice Requires="x14">
            <control shapeId="5145" r:id="rId28" name="Option Button 25">
              <controlPr defaultSize="0" autoFill="0" autoLine="0" autoPict="0">
                <anchor moveWithCells="1">
                  <from>
                    <xdr:col>5</xdr:col>
                    <xdr:colOff>361950</xdr:colOff>
                    <xdr:row>13</xdr:row>
                    <xdr:rowOff>317500</xdr:rowOff>
                  </from>
                  <to>
                    <xdr:col>5</xdr:col>
                    <xdr:colOff>793750</xdr:colOff>
                    <xdr:row>13</xdr:row>
                    <xdr:rowOff>800100</xdr:rowOff>
                  </to>
                </anchor>
              </controlPr>
            </control>
          </mc:Choice>
        </mc:AlternateContent>
        <mc:AlternateContent xmlns:mc="http://schemas.openxmlformats.org/markup-compatibility/2006">
          <mc:Choice Requires="x14">
            <control shapeId="5146" r:id="rId29" name="Option Button 26">
              <controlPr defaultSize="0" autoFill="0" autoLine="0" autoPict="0">
                <anchor moveWithCells="1">
                  <from>
                    <xdr:col>6</xdr:col>
                    <xdr:colOff>361950</xdr:colOff>
                    <xdr:row>13</xdr:row>
                    <xdr:rowOff>317500</xdr:rowOff>
                  </from>
                  <to>
                    <xdr:col>6</xdr:col>
                    <xdr:colOff>793750</xdr:colOff>
                    <xdr:row>13</xdr:row>
                    <xdr:rowOff>800100</xdr:rowOff>
                  </to>
                </anchor>
              </controlPr>
            </control>
          </mc:Choice>
        </mc:AlternateContent>
        <mc:AlternateContent xmlns:mc="http://schemas.openxmlformats.org/markup-compatibility/2006">
          <mc:Choice Requires="x14">
            <control shapeId="5147" r:id="rId30" name="Option Button 27">
              <controlPr defaultSize="0" autoFill="0" autoLine="0" autoPict="0">
                <anchor moveWithCells="1">
                  <from>
                    <xdr:col>1</xdr:col>
                    <xdr:colOff>266700</xdr:colOff>
                    <xdr:row>14</xdr:row>
                    <xdr:rowOff>431800</xdr:rowOff>
                  </from>
                  <to>
                    <xdr:col>1</xdr:col>
                    <xdr:colOff>698500</xdr:colOff>
                    <xdr:row>14</xdr:row>
                    <xdr:rowOff>914400</xdr:rowOff>
                  </to>
                </anchor>
              </controlPr>
            </control>
          </mc:Choice>
        </mc:AlternateContent>
        <mc:AlternateContent xmlns:mc="http://schemas.openxmlformats.org/markup-compatibility/2006">
          <mc:Choice Requires="x14">
            <control shapeId="5148" r:id="rId31" name="Option Button 28">
              <controlPr defaultSize="0" autoFill="0" autoLine="0" autoPict="0">
                <anchor moveWithCells="1">
                  <from>
                    <xdr:col>3</xdr:col>
                    <xdr:colOff>355600</xdr:colOff>
                    <xdr:row>14</xdr:row>
                    <xdr:rowOff>431800</xdr:rowOff>
                  </from>
                  <to>
                    <xdr:col>3</xdr:col>
                    <xdr:colOff>781050</xdr:colOff>
                    <xdr:row>14</xdr:row>
                    <xdr:rowOff>914400</xdr:rowOff>
                  </to>
                </anchor>
              </controlPr>
            </control>
          </mc:Choice>
        </mc:AlternateContent>
        <mc:AlternateContent xmlns:mc="http://schemas.openxmlformats.org/markup-compatibility/2006">
          <mc:Choice Requires="x14">
            <control shapeId="5149" r:id="rId32" name="Option Button 29">
              <controlPr defaultSize="0" autoFill="0" autoLine="0" autoPict="0">
                <anchor moveWithCells="1">
                  <from>
                    <xdr:col>4</xdr:col>
                    <xdr:colOff>355600</xdr:colOff>
                    <xdr:row>14</xdr:row>
                    <xdr:rowOff>431800</xdr:rowOff>
                  </from>
                  <to>
                    <xdr:col>4</xdr:col>
                    <xdr:colOff>781050</xdr:colOff>
                    <xdr:row>14</xdr:row>
                    <xdr:rowOff>914400</xdr:rowOff>
                  </to>
                </anchor>
              </controlPr>
            </control>
          </mc:Choice>
        </mc:AlternateContent>
        <mc:AlternateContent xmlns:mc="http://schemas.openxmlformats.org/markup-compatibility/2006">
          <mc:Choice Requires="x14">
            <control shapeId="5150" r:id="rId33" name="Option Button 30">
              <controlPr defaultSize="0" autoFill="0" autoLine="0" autoPict="0">
                <anchor moveWithCells="1">
                  <from>
                    <xdr:col>5</xdr:col>
                    <xdr:colOff>355600</xdr:colOff>
                    <xdr:row>14</xdr:row>
                    <xdr:rowOff>431800</xdr:rowOff>
                  </from>
                  <to>
                    <xdr:col>5</xdr:col>
                    <xdr:colOff>781050</xdr:colOff>
                    <xdr:row>14</xdr:row>
                    <xdr:rowOff>914400</xdr:rowOff>
                  </to>
                </anchor>
              </controlPr>
            </control>
          </mc:Choice>
        </mc:AlternateContent>
        <mc:AlternateContent xmlns:mc="http://schemas.openxmlformats.org/markup-compatibility/2006">
          <mc:Choice Requires="x14">
            <control shapeId="5151" r:id="rId34" name="Option Button 31">
              <controlPr defaultSize="0" autoFill="0" autoLine="0" autoPict="0">
                <anchor moveWithCells="1">
                  <from>
                    <xdr:col>6</xdr:col>
                    <xdr:colOff>355600</xdr:colOff>
                    <xdr:row>14</xdr:row>
                    <xdr:rowOff>431800</xdr:rowOff>
                  </from>
                  <to>
                    <xdr:col>6</xdr:col>
                    <xdr:colOff>781050</xdr:colOff>
                    <xdr:row>14</xdr:row>
                    <xdr:rowOff>914400</xdr:rowOff>
                  </to>
                </anchor>
              </controlPr>
            </control>
          </mc:Choice>
        </mc:AlternateContent>
        <mc:AlternateContent xmlns:mc="http://schemas.openxmlformats.org/markup-compatibility/2006">
          <mc:Choice Requires="x14">
            <control shapeId="5152" r:id="rId35" name="Option Button 32">
              <controlPr defaultSize="0" autoFill="0" autoLine="0" autoPict="0">
                <anchor moveWithCells="1">
                  <from>
                    <xdr:col>1</xdr:col>
                    <xdr:colOff>266700</xdr:colOff>
                    <xdr:row>15</xdr:row>
                    <xdr:rowOff>222250</xdr:rowOff>
                  </from>
                  <to>
                    <xdr:col>1</xdr:col>
                    <xdr:colOff>698500</xdr:colOff>
                    <xdr:row>15</xdr:row>
                    <xdr:rowOff>704850</xdr:rowOff>
                  </to>
                </anchor>
              </controlPr>
            </control>
          </mc:Choice>
        </mc:AlternateContent>
        <mc:AlternateContent xmlns:mc="http://schemas.openxmlformats.org/markup-compatibility/2006">
          <mc:Choice Requires="x14">
            <control shapeId="5153" r:id="rId36" name="Option Button 33">
              <controlPr defaultSize="0" autoFill="0" autoLine="0" autoPict="0">
                <anchor moveWithCells="1">
                  <from>
                    <xdr:col>3</xdr:col>
                    <xdr:colOff>361950</xdr:colOff>
                    <xdr:row>15</xdr:row>
                    <xdr:rowOff>222250</xdr:rowOff>
                  </from>
                  <to>
                    <xdr:col>3</xdr:col>
                    <xdr:colOff>793750</xdr:colOff>
                    <xdr:row>15</xdr:row>
                    <xdr:rowOff>704850</xdr:rowOff>
                  </to>
                </anchor>
              </controlPr>
            </control>
          </mc:Choice>
        </mc:AlternateContent>
        <mc:AlternateContent xmlns:mc="http://schemas.openxmlformats.org/markup-compatibility/2006">
          <mc:Choice Requires="x14">
            <control shapeId="5154" r:id="rId37" name="Option Button 34">
              <controlPr defaultSize="0" autoFill="0" autoLine="0" autoPict="0">
                <anchor moveWithCells="1">
                  <from>
                    <xdr:col>4</xdr:col>
                    <xdr:colOff>361950</xdr:colOff>
                    <xdr:row>15</xdr:row>
                    <xdr:rowOff>222250</xdr:rowOff>
                  </from>
                  <to>
                    <xdr:col>4</xdr:col>
                    <xdr:colOff>793750</xdr:colOff>
                    <xdr:row>15</xdr:row>
                    <xdr:rowOff>704850</xdr:rowOff>
                  </to>
                </anchor>
              </controlPr>
            </control>
          </mc:Choice>
        </mc:AlternateContent>
        <mc:AlternateContent xmlns:mc="http://schemas.openxmlformats.org/markup-compatibility/2006">
          <mc:Choice Requires="x14">
            <control shapeId="5155" r:id="rId38" name="Option Button 35">
              <controlPr defaultSize="0" autoFill="0" autoLine="0" autoPict="0">
                <anchor moveWithCells="1">
                  <from>
                    <xdr:col>5</xdr:col>
                    <xdr:colOff>361950</xdr:colOff>
                    <xdr:row>15</xdr:row>
                    <xdr:rowOff>222250</xdr:rowOff>
                  </from>
                  <to>
                    <xdr:col>5</xdr:col>
                    <xdr:colOff>793750</xdr:colOff>
                    <xdr:row>15</xdr:row>
                    <xdr:rowOff>704850</xdr:rowOff>
                  </to>
                </anchor>
              </controlPr>
            </control>
          </mc:Choice>
        </mc:AlternateContent>
        <mc:AlternateContent xmlns:mc="http://schemas.openxmlformats.org/markup-compatibility/2006">
          <mc:Choice Requires="x14">
            <control shapeId="5156" r:id="rId39" name="Option Button 36">
              <controlPr defaultSize="0" autoFill="0" autoLine="0" autoPict="0">
                <anchor moveWithCells="1">
                  <from>
                    <xdr:col>6</xdr:col>
                    <xdr:colOff>361950</xdr:colOff>
                    <xdr:row>15</xdr:row>
                    <xdr:rowOff>222250</xdr:rowOff>
                  </from>
                  <to>
                    <xdr:col>6</xdr:col>
                    <xdr:colOff>793750</xdr:colOff>
                    <xdr:row>15</xdr:row>
                    <xdr:rowOff>704850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3:K72"/>
  <sheetViews>
    <sheetView showGridLines="0" showRowColHeaders="0" zoomScaleNormal="100" workbookViewId="0">
      <pane ySplit="10" topLeftCell="A11" activePane="bottomLeft" state="frozen"/>
      <selection activeCell="C9" sqref="C9:I9"/>
      <selection pane="bottomLeft" activeCell="C9" sqref="C9:I9"/>
    </sheetView>
  </sheetViews>
  <sheetFormatPr baseColWidth="10" defaultColWidth="10.81640625" defaultRowHeight="14" x14ac:dyDescent="0.3"/>
  <cols>
    <col min="1" max="1" width="4.54296875" style="1" customWidth="1"/>
    <col min="2" max="2" width="10.81640625" style="76"/>
    <col min="3" max="3" width="33.54296875" style="1" customWidth="1"/>
    <col min="4" max="7" width="13.54296875" style="1" customWidth="1"/>
    <col min="8" max="8" width="110.54296875" style="1" customWidth="1"/>
    <col min="9" max="9" width="36.54296875" style="1" customWidth="1"/>
    <col min="10" max="10" width="10.81640625" style="1"/>
    <col min="11" max="11" width="10.81640625" style="8" hidden="1" customWidth="1"/>
    <col min="12" max="16384" width="10.81640625" style="1"/>
  </cols>
  <sheetData>
    <row r="3" spans="1:11" x14ac:dyDescent="0.3">
      <c r="I3" s="111" t="str">
        <f>'1-EFFORTS'!$I$3</f>
        <v>Nom de l'Etablissement</v>
      </c>
      <c r="J3" s="13" t="s">
        <v>118</v>
      </c>
    </row>
    <row r="4" spans="1:11" ht="14.5" customHeight="1" x14ac:dyDescent="0.3">
      <c r="H4" s="28"/>
      <c r="I4" s="139" t="str">
        <f>'1-EFFORTS'!$I$4:$I$5</f>
        <v xml:space="preserve">Situation de travail </v>
      </c>
      <c r="J4" s="13" t="s">
        <v>118</v>
      </c>
    </row>
    <row r="5" spans="1:11" x14ac:dyDescent="0.3">
      <c r="H5" s="28"/>
      <c r="I5" s="139"/>
    </row>
    <row r="6" spans="1:11" x14ac:dyDescent="0.3">
      <c r="I6" s="24" t="str">
        <f>'1-EFFORTS'!$I$6</f>
        <v>Date</v>
      </c>
      <c r="J6" s="13" t="s">
        <v>118</v>
      </c>
    </row>
    <row r="8" spans="1:11" ht="14.5" thickBot="1" x14ac:dyDescent="0.35"/>
    <row r="9" spans="1:11" ht="24" customHeight="1" thickBot="1" x14ac:dyDescent="0.35">
      <c r="C9" s="135" t="s">
        <v>81</v>
      </c>
      <c r="D9" s="135"/>
      <c r="E9" s="135"/>
      <c r="F9" s="135"/>
      <c r="G9" s="135"/>
      <c r="H9" s="135"/>
      <c r="I9" s="135"/>
    </row>
    <row r="10" spans="1:11" ht="30" customHeight="1" thickBot="1" x14ac:dyDescent="0.35">
      <c r="A10" s="23"/>
      <c r="B10" s="77" t="s">
        <v>185</v>
      </c>
      <c r="C10" s="2" t="s">
        <v>1</v>
      </c>
      <c r="D10" s="10">
        <v>0</v>
      </c>
      <c r="E10" s="3" t="s">
        <v>2</v>
      </c>
      <c r="F10" s="4" t="s">
        <v>3</v>
      </c>
      <c r="G10" s="5" t="s">
        <v>4</v>
      </c>
      <c r="H10" s="83" t="s">
        <v>119</v>
      </c>
      <c r="I10" s="83" t="s">
        <v>21</v>
      </c>
    </row>
    <row r="11" spans="1:11" ht="130.5" customHeight="1" thickBot="1" x14ac:dyDescent="0.35">
      <c r="B11" s="80"/>
      <c r="C11" s="32" t="s">
        <v>82</v>
      </c>
      <c r="D11" s="18" t="s">
        <v>64</v>
      </c>
      <c r="E11" s="17" t="s">
        <v>63</v>
      </c>
      <c r="F11" s="17" t="s">
        <v>62</v>
      </c>
      <c r="G11" s="18" t="s">
        <v>45</v>
      </c>
      <c r="H11" s="82" t="s">
        <v>90</v>
      </c>
      <c r="I11" s="86"/>
      <c r="K11" s="88">
        <v>0</v>
      </c>
    </row>
    <row r="12" spans="1:11" ht="75" customHeight="1" thickBot="1" x14ac:dyDescent="0.35">
      <c r="B12" s="80"/>
      <c r="C12" s="32" t="s">
        <v>83</v>
      </c>
      <c r="D12" s="18" t="s">
        <v>45</v>
      </c>
      <c r="E12" s="17" t="s">
        <v>62</v>
      </c>
      <c r="F12" s="17" t="s">
        <v>63</v>
      </c>
      <c r="G12" s="18" t="s">
        <v>64</v>
      </c>
      <c r="H12" s="27" t="s">
        <v>91</v>
      </c>
      <c r="I12" s="86"/>
      <c r="K12" s="88">
        <v>0</v>
      </c>
    </row>
    <row r="13" spans="1:11" ht="50.15" customHeight="1" thickBot="1" x14ac:dyDescent="0.35">
      <c r="B13" s="80"/>
      <c r="C13" s="32" t="s">
        <v>84</v>
      </c>
      <c r="D13" s="18" t="s">
        <v>45</v>
      </c>
      <c r="E13" s="17" t="s">
        <v>62</v>
      </c>
      <c r="F13" s="17" t="s">
        <v>63</v>
      </c>
      <c r="G13" s="18" t="s">
        <v>64</v>
      </c>
      <c r="H13" s="27" t="s">
        <v>92</v>
      </c>
      <c r="I13" s="86"/>
      <c r="K13" s="88">
        <v>0</v>
      </c>
    </row>
    <row r="14" spans="1:11" ht="87.65" customHeight="1" thickBot="1" x14ac:dyDescent="0.35">
      <c r="B14" s="80"/>
      <c r="C14" s="32" t="s">
        <v>85</v>
      </c>
      <c r="D14" s="18" t="s">
        <v>64</v>
      </c>
      <c r="E14" s="17" t="s">
        <v>63</v>
      </c>
      <c r="F14" s="17" t="s">
        <v>62</v>
      </c>
      <c r="G14" s="18" t="s">
        <v>45</v>
      </c>
      <c r="H14" s="27" t="s">
        <v>93</v>
      </c>
      <c r="I14" s="86"/>
      <c r="K14" s="88">
        <v>0</v>
      </c>
    </row>
    <row r="15" spans="1:11" ht="128.5" customHeight="1" thickBot="1" x14ac:dyDescent="0.35">
      <c r="B15" s="80"/>
      <c r="C15" s="32" t="s">
        <v>86</v>
      </c>
      <c r="D15" s="18" t="s">
        <v>45</v>
      </c>
      <c r="E15" s="17" t="s">
        <v>62</v>
      </c>
      <c r="F15" s="17" t="s">
        <v>63</v>
      </c>
      <c r="G15" s="18" t="s">
        <v>64</v>
      </c>
      <c r="H15" s="82" t="s">
        <v>94</v>
      </c>
      <c r="I15" s="86"/>
      <c r="K15" s="88">
        <v>0</v>
      </c>
    </row>
    <row r="16" spans="1:11" ht="116.15" customHeight="1" thickBot="1" x14ac:dyDescent="0.35">
      <c r="B16" s="80"/>
      <c r="C16" s="32" t="s">
        <v>87</v>
      </c>
      <c r="D16" s="18" t="s">
        <v>8</v>
      </c>
      <c r="E16" s="17" t="s">
        <v>9</v>
      </c>
      <c r="F16" s="17" t="s">
        <v>11</v>
      </c>
      <c r="G16" s="18" t="s">
        <v>89</v>
      </c>
      <c r="H16" s="27" t="s">
        <v>176</v>
      </c>
      <c r="I16" s="86"/>
      <c r="K16" s="88">
        <v>0</v>
      </c>
    </row>
    <row r="17" spans="2:11" ht="85.5" customHeight="1" thickBot="1" x14ac:dyDescent="0.35">
      <c r="B17" s="80"/>
      <c r="C17" s="32" t="s">
        <v>88</v>
      </c>
      <c r="D17" s="18" t="s">
        <v>64</v>
      </c>
      <c r="E17" s="17" t="s">
        <v>63</v>
      </c>
      <c r="F17" s="17" t="s">
        <v>62</v>
      </c>
      <c r="G17" s="18" t="s">
        <v>45</v>
      </c>
      <c r="H17" s="27" t="s">
        <v>95</v>
      </c>
      <c r="I17" s="86"/>
      <c r="K17" s="88">
        <v>0</v>
      </c>
    </row>
    <row r="18" spans="2:11" x14ac:dyDescent="0.3">
      <c r="C18" s="133" t="s">
        <v>179</v>
      </c>
      <c r="D18" s="133"/>
      <c r="E18" s="133"/>
      <c r="F18" s="133"/>
      <c r="G18" s="133"/>
      <c r="H18" s="78"/>
    </row>
    <row r="19" spans="2:11" x14ac:dyDescent="0.3">
      <c r="C19" s="131" t="s">
        <v>180</v>
      </c>
      <c r="D19" s="131"/>
      <c r="E19" s="131"/>
      <c r="F19" s="131"/>
      <c r="G19" s="131"/>
      <c r="H19" s="131"/>
    </row>
    <row r="20" spans="2:11" ht="14.5" thickBot="1" x14ac:dyDescent="0.35"/>
    <row r="21" spans="2:11" ht="30" customHeight="1" thickBot="1" x14ac:dyDescent="0.35">
      <c r="C21" s="119" t="s">
        <v>174</v>
      </c>
      <c r="D21" s="120"/>
      <c r="E21" s="120"/>
      <c r="F21" s="120"/>
      <c r="G21" s="120"/>
      <c r="H21" s="120"/>
      <c r="I21" s="121"/>
      <c r="K21" s="1"/>
    </row>
    <row r="22" spans="2:11" x14ac:dyDescent="0.3">
      <c r="C22" s="122"/>
      <c r="D22" s="123"/>
      <c r="E22" s="123"/>
      <c r="F22" s="123"/>
      <c r="G22" s="123"/>
      <c r="H22" s="123"/>
      <c r="I22" s="124"/>
    </row>
    <row r="23" spans="2:11" x14ac:dyDescent="0.3">
      <c r="C23" s="125"/>
      <c r="D23" s="126"/>
      <c r="E23" s="126"/>
      <c r="F23" s="126"/>
      <c r="G23" s="126"/>
      <c r="H23" s="126"/>
      <c r="I23" s="127"/>
    </row>
    <row r="24" spans="2:11" x14ac:dyDescent="0.3">
      <c r="C24" s="125"/>
      <c r="D24" s="126"/>
      <c r="E24" s="126"/>
      <c r="F24" s="126"/>
      <c r="G24" s="126"/>
      <c r="H24" s="126"/>
      <c r="I24" s="127"/>
    </row>
    <row r="25" spans="2:11" x14ac:dyDescent="0.3">
      <c r="C25" s="125"/>
      <c r="D25" s="126"/>
      <c r="E25" s="126"/>
      <c r="F25" s="126"/>
      <c r="G25" s="126"/>
      <c r="H25" s="126"/>
      <c r="I25" s="127"/>
    </row>
    <row r="26" spans="2:11" x14ac:dyDescent="0.3">
      <c r="C26" s="125"/>
      <c r="D26" s="126"/>
      <c r="E26" s="126"/>
      <c r="F26" s="126"/>
      <c r="G26" s="126"/>
      <c r="H26" s="126"/>
      <c r="I26" s="127"/>
    </row>
    <row r="27" spans="2:11" x14ac:dyDescent="0.3">
      <c r="C27" s="125"/>
      <c r="D27" s="126"/>
      <c r="E27" s="126"/>
      <c r="F27" s="126"/>
      <c r="G27" s="126"/>
      <c r="H27" s="126"/>
      <c r="I27" s="127"/>
    </row>
    <row r="28" spans="2:11" x14ac:dyDescent="0.3">
      <c r="C28" s="125"/>
      <c r="D28" s="126"/>
      <c r="E28" s="126"/>
      <c r="F28" s="126"/>
      <c r="G28" s="126"/>
      <c r="H28" s="126"/>
      <c r="I28" s="127"/>
    </row>
    <row r="29" spans="2:11" x14ac:dyDescent="0.3">
      <c r="C29" s="125"/>
      <c r="D29" s="126"/>
      <c r="E29" s="126"/>
      <c r="F29" s="126"/>
      <c r="G29" s="126"/>
      <c r="H29" s="126"/>
      <c r="I29" s="127"/>
    </row>
    <row r="30" spans="2:11" x14ac:dyDescent="0.3">
      <c r="C30" s="125"/>
      <c r="D30" s="126"/>
      <c r="E30" s="126"/>
      <c r="F30" s="126"/>
      <c r="G30" s="126"/>
      <c r="H30" s="126"/>
      <c r="I30" s="127"/>
    </row>
    <row r="31" spans="2:11" x14ac:dyDescent="0.3">
      <c r="C31" s="125"/>
      <c r="D31" s="126"/>
      <c r="E31" s="126"/>
      <c r="F31" s="126"/>
      <c r="G31" s="126"/>
      <c r="H31" s="126"/>
      <c r="I31" s="127"/>
    </row>
    <row r="32" spans="2:11" x14ac:dyDescent="0.3">
      <c r="C32" s="125"/>
      <c r="D32" s="126"/>
      <c r="E32" s="126"/>
      <c r="F32" s="126"/>
      <c r="G32" s="126"/>
      <c r="H32" s="126"/>
      <c r="I32" s="127"/>
    </row>
    <row r="33" spans="3:9" x14ac:dyDescent="0.3">
      <c r="C33" s="125"/>
      <c r="D33" s="126"/>
      <c r="E33" s="126"/>
      <c r="F33" s="126"/>
      <c r="G33" s="126"/>
      <c r="H33" s="126"/>
      <c r="I33" s="127"/>
    </row>
    <row r="34" spans="3:9" x14ac:dyDescent="0.3">
      <c r="C34" s="125"/>
      <c r="D34" s="126"/>
      <c r="E34" s="126"/>
      <c r="F34" s="126"/>
      <c r="G34" s="126"/>
      <c r="H34" s="126"/>
      <c r="I34" s="127"/>
    </row>
    <row r="35" spans="3:9" x14ac:dyDescent="0.3">
      <c r="C35" s="125"/>
      <c r="D35" s="126"/>
      <c r="E35" s="126"/>
      <c r="F35" s="126"/>
      <c r="G35" s="126"/>
      <c r="H35" s="126"/>
      <c r="I35" s="127"/>
    </row>
    <row r="36" spans="3:9" x14ac:dyDescent="0.3">
      <c r="C36" s="125"/>
      <c r="D36" s="126"/>
      <c r="E36" s="126"/>
      <c r="F36" s="126"/>
      <c r="G36" s="126"/>
      <c r="H36" s="126"/>
      <c r="I36" s="127"/>
    </row>
    <row r="37" spans="3:9" x14ac:dyDescent="0.3">
      <c r="C37" s="125"/>
      <c r="D37" s="126"/>
      <c r="E37" s="126"/>
      <c r="F37" s="126"/>
      <c r="G37" s="126"/>
      <c r="H37" s="126"/>
      <c r="I37" s="127"/>
    </row>
    <row r="38" spans="3:9" x14ac:dyDescent="0.3">
      <c r="C38" s="125"/>
      <c r="D38" s="126"/>
      <c r="E38" s="126"/>
      <c r="F38" s="126"/>
      <c r="G38" s="126"/>
      <c r="H38" s="126"/>
      <c r="I38" s="127"/>
    </row>
    <row r="39" spans="3:9" x14ac:dyDescent="0.3">
      <c r="C39" s="125"/>
      <c r="D39" s="126"/>
      <c r="E39" s="126"/>
      <c r="F39" s="126"/>
      <c r="G39" s="126"/>
      <c r="H39" s="126"/>
      <c r="I39" s="127"/>
    </row>
    <row r="40" spans="3:9" x14ac:dyDescent="0.3">
      <c r="C40" s="125"/>
      <c r="D40" s="126"/>
      <c r="E40" s="126"/>
      <c r="F40" s="126"/>
      <c r="G40" s="126"/>
      <c r="H40" s="126"/>
      <c r="I40" s="127"/>
    </row>
    <row r="41" spans="3:9" x14ac:dyDescent="0.3">
      <c r="C41" s="125"/>
      <c r="D41" s="126"/>
      <c r="E41" s="126"/>
      <c r="F41" s="126"/>
      <c r="G41" s="126"/>
      <c r="H41" s="126"/>
      <c r="I41" s="127"/>
    </row>
    <row r="42" spans="3:9" x14ac:dyDescent="0.3">
      <c r="C42" s="125"/>
      <c r="D42" s="126"/>
      <c r="E42" s="126"/>
      <c r="F42" s="126"/>
      <c r="G42" s="126"/>
      <c r="H42" s="126"/>
      <c r="I42" s="127"/>
    </row>
    <row r="43" spans="3:9" x14ac:dyDescent="0.3">
      <c r="C43" s="125"/>
      <c r="D43" s="126"/>
      <c r="E43" s="126"/>
      <c r="F43" s="126"/>
      <c r="G43" s="126"/>
      <c r="H43" s="126"/>
      <c r="I43" s="127"/>
    </row>
    <row r="44" spans="3:9" x14ac:dyDescent="0.3">
      <c r="C44" s="125"/>
      <c r="D44" s="126"/>
      <c r="E44" s="126"/>
      <c r="F44" s="126"/>
      <c r="G44" s="126"/>
      <c r="H44" s="126"/>
      <c r="I44" s="127"/>
    </row>
    <row r="45" spans="3:9" x14ac:dyDescent="0.3">
      <c r="C45" s="125"/>
      <c r="D45" s="126"/>
      <c r="E45" s="126"/>
      <c r="F45" s="126"/>
      <c r="G45" s="126"/>
      <c r="H45" s="126"/>
      <c r="I45" s="127"/>
    </row>
    <row r="46" spans="3:9" x14ac:dyDescent="0.3">
      <c r="C46" s="125"/>
      <c r="D46" s="126"/>
      <c r="E46" s="126"/>
      <c r="F46" s="126"/>
      <c r="G46" s="126"/>
      <c r="H46" s="126"/>
      <c r="I46" s="127"/>
    </row>
    <row r="47" spans="3:9" x14ac:dyDescent="0.3">
      <c r="C47" s="125"/>
      <c r="D47" s="126"/>
      <c r="E47" s="126"/>
      <c r="F47" s="126"/>
      <c r="G47" s="126"/>
      <c r="H47" s="126"/>
      <c r="I47" s="127"/>
    </row>
    <row r="48" spans="3:9" x14ac:dyDescent="0.3">
      <c r="C48" s="125"/>
      <c r="D48" s="126"/>
      <c r="E48" s="126"/>
      <c r="F48" s="126"/>
      <c r="G48" s="126"/>
      <c r="H48" s="126"/>
      <c r="I48" s="127"/>
    </row>
    <row r="49" spans="3:9" x14ac:dyDescent="0.3">
      <c r="C49" s="125"/>
      <c r="D49" s="126"/>
      <c r="E49" s="126"/>
      <c r="F49" s="126"/>
      <c r="G49" s="126"/>
      <c r="H49" s="126"/>
      <c r="I49" s="127"/>
    </row>
    <row r="50" spans="3:9" x14ac:dyDescent="0.3">
      <c r="C50" s="125"/>
      <c r="D50" s="126"/>
      <c r="E50" s="126"/>
      <c r="F50" s="126"/>
      <c r="G50" s="126"/>
      <c r="H50" s="126"/>
      <c r="I50" s="127"/>
    </row>
    <row r="51" spans="3:9" x14ac:dyDescent="0.3">
      <c r="C51" s="125"/>
      <c r="D51" s="126"/>
      <c r="E51" s="126"/>
      <c r="F51" s="126"/>
      <c r="G51" s="126"/>
      <c r="H51" s="126"/>
      <c r="I51" s="127"/>
    </row>
    <row r="52" spans="3:9" x14ac:dyDescent="0.3">
      <c r="C52" s="125"/>
      <c r="D52" s="126"/>
      <c r="E52" s="126"/>
      <c r="F52" s="126"/>
      <c r="G52" s="126"/>
      <c r="H52" s="126"/>
      <c r="I52" s="127"/>
    </row>
    <row r="53" spans="3:9" x14ac:dyDescent="0.3">
      <c r="C53" s="125"/>
      <c r="D53" s="126"/>
      <c r="E53" s="126"/>
      <c r="F53" s="126"/>
      <c r="G53" s="126"/>
      <c r="H53" s="126"/>
      <c r="I53" s="127"/>
    </row>
    <row r="54" spans="3:9" x14ac:dyDescent="0.3">
      <c r="C54" s="125"/>
      <c r="D54" s="126"/>
      <c r="E54" s="126"/>
      <c r="F54" s="126"/>
      <c r="G54" s="126"/>
      <c r="H54" s="126"/>
      <c r="I54" s="127"/>
    </row>
    <row r="55" spans="3:9" x14ac:dyDescent="0.3">
      <c r="C55" s="125"/>
      <c r="D55" s="126"/>
      <c r="E55" s="126"/>
      <c r="F55" s="126"/>
      <c r="G55" s="126"/>
      <c r="H55" s="126"/>
      <c r="I55" s="127"/>
    </row>
    <row r="56" spans="3:9" x14ac:dyDescent="0.3">
      <c r="C56" s="125"/>
      <c r="D56" s="126"/>
      <c r="E56" s="126"/>
      <c r="F56" s="126"/>
      <c r="G56" s="126"/>
      <c r="H56" s="126"/>
      <c r="I56" s="127"/>
    </row>
    <row r="57" spans="3:9" x14ac:dyDescent="0.3">
      <c r="C57" s="125"/>
      <c r="D57" s="126"/>
      <c r="E57" s="126"/>
      <c r="F57" s="126"/>
      <c r="G57" s="126"/>
      <c r="H57" s="126"/>
      <c r="I57" s="127"/>
    </row>
    <row r="58" spans="3:9" x14ac:dyDescent="0.3">
      <c r="C58" s="125"/>
      <c r="D58" s="126"/>
      <c r="E58" s="126"/>
      <c r="F58" s="126"/>
      <c r="G58" s="126"/>
      <c r="H58" s="126"/>
      <c r="I58" s="127"/>
    </row>
    <row r="59" spans="3:9" x14ac:dyDescent="0.3">
      <c r="C59" s="125"/>
      <c r="D59" s="126"/>
      <c r="E59" s="126"/>
      <c r="F59" s="126"/>
      <c r="G59" s="126"/>
      <c r="H59" s="126"/>
      <c r="I59" s="127"/>
    </row>
    <row r="60" spans="3:9" x14ac:dyDescent="0.3">
      <c r="C60" s="125"/>
      <c r="D60" s="126"/>
      <c r="E60" s="126"/>
      <c r="F60" s="126"/>
      <c r="G60" s="126"/>
      <c r="H60" s="126"/>
      <c r="I60" s="127"/>
    </row>
    <row r="61" spans="3:9" x14ac:dyDescent="0.3">
      <c r="C61" s="125"/>
      <c r="D61" s="126"/>
      <c r="E61" s="126"/>
      <c r="F61" s="126"/>
      <c r="G61" s="126"/>
      <c r="H61" s="126"/>
      <c r="I61" s="127"/>
    </row>
    <row r="62" spans="3:9" x14ac:dyDescent="0.3">
      <c r="C62" s="125"/>
      <c r="D62" s="126"/>
      <c r="E62" s="126"/>
      <c r="F62" s="126"/>
      <c r="G62" s="126"/>
      <c r="H62" s="126"/>
      <c r="I62" s="127"/>
    </row>
    <row r="63" spans="3:9" x14ac:dyDescent="0.3">
      <c r="C63" s="125"/>
      <c r="D63" s="126"/>
      <c r="E63" s="126"/>
      <c r="F63" s="126"/>
      <c r="G63" s="126"/>
      <c r="H63" s="126"/>
      <c r="I63" s="127"/>
    </row>
    <row r="64" spans="3:9" x14ac:dyDescent="0.3">
      <c r="C64" s="125"/>
      <c r="D64" s="126"/>
      <c r="E64" s="126"/>
      <c r="F64" s="126"/>
      <c r="G64" s="126"/>
      <c r="H64" s="126"/>
      <c r="I64" s="127"/>
    </row>
    <row r="65" spans="3:9" x14ac:dyDescent="0.3">
      <c r="C65" s="125"/>
      <c r="D65" s="126"/>
      <c r="E65" s="126"/>
      <c r="F65" s="126"/>
      <c r="G65" s="126"/>
      <c r="H65" s="126"/>
      <c r="I65" s="127"/>
    </row>
    <row r="66" spans="3:9" x14ac:dyDescent="0.3">
      <c r="C66" s="125"/>
      <c r="D66" s="126"/>
      <c r="E66" s="126"/>
      <c r="F66" s="126"/>
      <c r="G66" s="126"/>
      <c r="H66" s="126"/>
      <c r="I66" s="127"/>
    </row>
    <row r="67" spans="3:9" x14ac:dyDescent="0.3">
      <c r="C67" s="125"/>
      <c r="D67" s="126"/>
      <c r="E67" s="126"/>
      <c r="F67" s="126"/>
      <c r="G67" s="126"/>
      <c r="H67" s="126"/>
      <c r="I67" s="127"/>
    </row>
    <row r="68" spans="3:9" x14ac:dyDescent="0.3">
      <c r="C68" s="125"/>
      <c r="D68" s="126"/>
      <c r="E68" s="126"/>
      <c r="F68" s="126"/>
      <c r="G68" s="126"/>
      <c r="H68" s="126"/>
      <c r="I68" s="127"/>
    </row>
    <row r="69" spans="3:9" x14ac:dyDescent="0.3">
      <c r="C69" s="125"/>
      <c r="D69" s="126"/>
      <c r="E69" s="126"/>
      <c r="F69" s="126"/>
      <c r="G69" s="126"/>
      <c r="H69" s="126"/>
      <c r="I69" s="127"/>
    </row>
    <row r="70" spans="3:9" x14ac:dyDescent="0.3">
      <c r="C70" s="125"/>
      <c r="D70" s="126"/>
      <c r="E70" s="126"/>
      <c r="F70" s="126"/>
      <c r="G70" s="126"/>
      <c r="H70" s="126"/>
      <c r="I70" s="127"/>
    </row>
    <row r="71" spans="3:9" x14ac:dyDescent="0.3">
      <c r="C71" s="125"/>
      <c r="D71" s="126"/>
      <c r="E71" s="126"/>
      <c r="F71" s="126"/>
      <c r="G71" s="126"/>
      <c r="H71" s="126"/>
      <c r="I71" s="127"/>
    </row>
    <row r="72" spans="3:9" ht="14.5" thickBot="1" x14ac:dyDescent="0.35">
      <c r="C72" s="128"/>
      <c r="D72" s="129"/>
      <c r="E72" s="129"/>
      <c r="F72" s="129"/>
      <c r="G72" s="129"/>
      <c r="H72" s="129"/>
      <c r="I72" s="130"/>
    </row>
  </sheetData>
  <sheetProtection algorithmName="SHA-512" hashValue="68eTk4PiJ2TwByZih36cDpzYSiBAdbABDZv9SzLSJJutCBw19aF7wfMTry8fMGZshO77jwsT0IaQOnfTYnUVnQ==" saltValue="RKYgCF4O5OwkRtNqzJ0Lag==" spinCount="100000" sheet="1" objects="1" scenarios="1"/>
  <mergeCells count="6">
    <mergeCell ref="C22:I72"/>
    <mergeCell ref="C9:I9"/>
    <mergeCell ref="I4:I5"/>
    <mergeCell ref="C18:G18"/>
    <mergeCell ref="C19:H19"/>
    <mergeCell ref="C21:I21"/>
  </mergeCells>
  <conditionalFormatting sqref="D11:D16">
    <cfRule type="expression" dxfId="48" priority="12">
      <formula>$K11=2</formula>
    </cfRule>
  </conditionalFormatting>
  <conditionalFormatting sqref="E11:E16">
    <cfRule type="expression" dxfId="47" priority="11">
      <formula>$K11=3</formula>
    </cfRule>
  </conditionalFormatting>
  <conditionalFormatting sqref="F11:F16">
    <cfRule type="expression" dxfId="46" priority="10">
      <formula>$K11=4</formula>
    </cfRule>
  </conditionalFormatting>
  <conditionalFormatting sqref="G11:G16">
    <cfRule type="expression" dxfId="45" priority="9">
      <formula>$K11=5</formula>
    </cfRule>
  </conditionalFormatting>
  <conditionalFormatting sqref="D17">
    <cfRule type="expression" dxfId="44" priority="4">
      <formula>$K17=2</formula>
    </cfRule>
  </conditionalFormatting>
  <conditionalFormatting sqref="E17">
    <cfRule type="expression" dxfId="43" priority="3">
      <formula>$K17=3</formula>
    </cfRule>
  </conditionalFormatting>
  <conditionalFormatting sqref="F17">
    <cfRule type="expression" dxfId="42" priority="2">
      <formula>$K17=4</formula>
    </cfRule>
  </conditionalFormatting>
  <conditionalFormatting sqref="G17">
    <cfRule type="expression" dxfId="41" priority="1">
      <formula>$K17=5</formula>
    </cfRule>
  </conditionalFormatting>
  <pageMargins left="0.34" right="0.25" top="0.32" bottom="0.63" header="0.3" footer="0.3"/>
  <pageSetup paperSize="9" scale="59" orientation="landscape" r:id="rId1"/>
  <rowBreaks count="1" manualBreakCount="1">
    <brk id="19" max="16383"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1</xdr:col>
                    <xdr:colOff>0</xdr:colOff>
                    <xdr:row>9</xdr:row>
                    <xdr:rowOff>381000</xdr:rowOff>
                  </from>
                  <to>
                    <xdr:col>7</xdr:col>
                    <xdr:colOff>0</xdr:colOff>
                    <xdr:row>11</xdr:row>
                    <xdr:rowOff>0</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1</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1</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6148" r:id="rId7" name="Group Box 4">
              <controlPr defaultSize="0" autoFill="0" autoPict="0">
                <anchor moveWithCells="1">
                  <from>
                    <xdr:col>1</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6149" r:id="rId8" name="Group Box 5">
              <controlPr defaultSize="0" autoFill="0" autoPict="0">
                <anchor moveWithCells="1">
                  <from>
                    <xdr:col>1</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6150" r:id="rId9" name="Group Box 6">
              <controlPr defaultSize="0" autoFill="0" autoPict="0">
                <anchor moveWithCells="1">
                  <from>
                    <xdr:col>1</xdr:col>
                    <xdr:colOff>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6151" r:id="rId10" name="Group Box 7">
              <controlPr defaultSize="0" autoFill="0" autoPict="0">
                <anchor moveWithCells="1">
                  <from>
                    <xdr:col>1</xdr:col>
                    <xdr:colOff>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6152" r:id="rId11" name="Option Button 8">
              <controlPr defaultSize="0" autoFill="0" autoLine="0" autoPict="0">
                <anchor moveWithCells="1">
                  <from>
                    <xdr:col>1</xdr:col>
                    <xdr:colOff>266700</xdr:colOff>
                    <xdr:row>10</xdr:row>
                    <xdr:rowOff>609600</xdr:rowOff>
                  </from>
                  <to>
                    <xdr:col>1</xdr:col>
                    <xdr:colOff>698500</xdr:colOff>
                    <xdr:row>10</xdr:row>
                    <xdr:rowOff>1098550</xdr:rowOff>
                  </to>
                </anchor>
              </controlPr>
            </control>
          </mc:Choice>
        </mc:AlternateContent>
        <mc:AlternateContent xmlns:mc="http://schemas.openxmlformats.org/markup-compatibility/2006">
          <mc:Choice Requires="x14">
            <control shapeId="6153" r:id="rId12" name="Option Button 9">
              <controlPr defaultSize="0" autoFill="0" autoLine="0" autoPict="0">
                <anchor moveWithCells="1">
                  <from>
                    <xdr:col>3</xdr:col>
                    <xdr:colOff>355600</xdr:colOff>
                    <xdr:row>10</xdr:row>
                    <xdr:rowOff>609600</xdr:rowOff>
                  </from>
                  <to>
                    <xdr:col>3</xdr:col>
                    <xdr:colOff>781050</xdr:colOff>
                    <xdr:row>10</xdr:row>
                    <xdr:rowOff>1098550</xdr:rowOff>
                  </to>
                </anchor>
              </controlPr>
            </control>
          </mc:Choice>
        </mc:AlternateContent>
        <mc:AlternateContent xmlns:mc="http://schemas.openxmlformats.org/markup-compatibility/2006">
          <mc:Choice Requires="x14">
            <control shapeId="6154" r:id="rId13" name="Option Button 10">
              <controlPr defaultSize="0" autoFill="0" autoLine="0" autoPict="0">
                <anchor moveWithCells="1">
                  <from>
                    <xdr:col>4</xdr:col>
                    <xdr:colOff>355600</xdr:colOff>
                    <xdr:row>10</xdr:row>
                    <xdr:rowOff>609600</xdr:rowOff>
                  </from>
                  <to>
                    <xdr:col>4</xdr:col>
                    <xdr:colOff>781050</xdr:colOff>
                    <xdr:row>10</xdr:row>
                    <xdr:rowOff>1098550</xdr:rowOff>
                  </to>
                </anchor>
              </controlPr>
            </control>
          </mc:Choice>
        </mc:AlternateContent>
        <mc:AlternateContent xmlns:mc="http://schemas.openxmlformats.org/markup-compatibility/2006">
          <mc:Choice Requires="x14">
            <control shapeId="6155" r:id="rId14" name="Option Button 11">
              <controlPr defaultSize="0" autoFill="0" autoLine="0" autoPict="0">
                <anchor moveWithCells="1">
                  <from>
                    <xdr:col>5</xdr:col>
                    <xdr:colOff>355600</xdr:colOff>
                    <xdr:row>10</xdr:row>
                    <xdr:rowOff>609600</xdr:rowOff>
                  </from>
                  <to>
                    <xdr:col>5</xdr:col>
                    <xdr:colOff>781050</xdr:colOff>
                    <xdr:row>10</xdr:row>
                    <xdr:rowOff>1098550</xdr:rowOff>
                  </to>
                </anchor>
              </controlPr>
            </control>
          </mc:Choice>
        </mc:AlternateContent>
        <mc:AlternateContent xmlns:mc="http://schemas.openxmlformats.org/markup-compatibility/2006">
          <mc:Choice Requires="x14">
            <control shapeId="6156" r:id="rId15" name="Option Button 12">
              <controlPr defaultSize="0" autoFill="0" autoLine="0" autoPict="0">
                <anchor moveWithCells="1">
                  <from>
                    <xdr:col>6</xdr:col>
                    <xdr:colOff>355600</xdr:colOff>
                    <xdr:row>10</xdr:row>
                    <xdr:rowOff>609600</xdr:rowOff>
                  </from>
                  <to>
                    <xdr:col>6</xdr:col>
                    <xdr:colOff>781050</xdr:colOff>
                    <xdr:row>10</xdr:row>
                    <xdr:rowOff>1098550</xdr:rowOff>
                  </to>
                </anchor>
              </controlPr>
            </control>
          </mc:Choice>
        </mc:AlternateContent>
        <mc:AlternateContent xmlns:mc="http://schemas.openxmlformats.org/markup-compatibility/2006">
          <mc:Choice Requires="x14">
            <control shapeId="6157" r:id="rId16" name="Option Button 13">
              <controlPr defaultSize="0" autoFill="0" autoLine="0" autoPict="0">
                <anchor moveWithCells="1">
                  <from>
                    <xdr:col>1</xdr:col>
                    <xdr:colOff>266700</xdr:colOff>
                    <xdr:row>11</xdr:row>
                    <xdr:rowOff>260350</xdr:rowOff>
                  </from>
                  <to>
                    <xdr:col>1</xdr:col>
                    <xdr:colOff>698500</xdr:colOff>
                    <xdr:row>11</xdr:row>
                    <xdr:rowOff>742950</xdr:rowOff>
                  </to>
                </anchor>
              </controlPr>
            </control>
          </mc:Choice>
        </mc:AlternateContent>
        <mc:AlternateContent xmlns:mc="http://schemas.openxmlformats.org/markup-compatibility/2006">
          <mc:Choice Requires="x14">
            <control shapeId="6158" r:id="rId17" name="Option Button 14">
              <controlPr defaultSize="0" autoFill="0" autoLine="0" autoPict="0">
                <anchor moveWithCells="1">
                  <from>
                    <xdr:col>3</xdr:col>
                    <xdr:colOff>361950</xdr:colOff>
                    <xdr:row>11</xdr:row>
                    <xdr:rowOff>260350</xdr:rowOff>
                  </from>
                  <to>
                    <xdr:col>3</xdr:col>
                    <xdr:colOff>793750</xdr:colOff>
                    <xdr:row>11</xdr:row>
                    <xdr:rowOff>742950</xdr:rowOff>
                  </to>
                </anchor>
              </controlPr>
            </control>
          </mc:Choice>
        </mc:AlternateContent>
        <mc:AlternateContent xmlns:mc="http://schemas.openxmlformats.org/markup-compatibility/2006">
          <mc:Choice Requires="x14">
            <control shapeId="6159" r:id="rId18" name="Option Button 15">
              <controlPr defaultSize="0" autoFill="0" autoLine="0" autoPict="0">
                <anchor moveWithCells="1">
                  <from>
                    <xdr:col>4</xdr:col>
                    <xdr:colOff>361950</xdr:colOff>
                    <xdr:row>11</xdr:row>
                    <xdr:rowOff>260350</xdr:rowOff>
                  </from>
                  <to>
                    <xdr:col>4</xdr:col>
                    <xdr:colOff>793750</xdr:colOff>
                    <xdr:row>11</xdr:row>
                    <xdr:rowOff>742950</xdr:rowOff>
                  </to>
                </anchor>
              </controlPr>
            </control>
          </mc:Choice>
        </mc:AlternateContent>
        <mc:AlternateContent xmlns:mc="http://schemas.openxmlformats.org/markup-compatibility/2006">
          <mc:Choice Requires="x14">
            <control shapeId="6160" r:id="rId19" name="Option Button 16">
              <controlPr defaultSize="0" autoFill="0" autoLine="0" autoPict="0">
                <anchor moveWithCells="1">
                  <from>
                    <xdr:col>5</xdr:col>
                    <xdr:colOff>361950</xdr:colOff>
                    <xdr:row>11</xdr:row>
                    <xdr:rowOff>260350</xdr:rowOff>
                  </from>
                  <to>
                    <xdr:col>5</xdr:col>
                    <xdr:colOff>793750</xdr:colOff>
                    <xdr:row>11</xdr:row>
                    <xdr:rowOff>742950</xdr:rowOff>
                  </to>
                </anchor>
              </controlPr>
            </control>
          </mc:Choice>
        </mc:AlternateContent>
        <mc:AlternateContent xmlns:mc="http://schemas.openxmlformats.org/markup-compatibility/2006">
          <mc:Choice Requires="x14">
            <control shapeId="6161" r:id="rId20" name="Option Button 17">
              <controlPr defaultSize="0" autoFill="0" autoLine="0" autoPict="0">
                <anchor moveWithCells="1">
                  <from>
                    <xdr:col>6</xdr:col>
                    <xdr:colOff>361950</xdr:colOff>
                    <xdr:row>11</xdr:row>
                    <xdr:rowOff>260350</xdr:rowOff>
                  </from>
                  <to>
                    <xdr:col>6</xdr:col>
                    <xdr:colOff>793750</xdr:colOff>
                    <xdr:row>11</xdr:row>
                    <xdr:rowOff>742950</xdr:rowOff>
                  </to>
                </anchor>
              </controlPr>
            </control>
          </mc:Choice>
        </mc:AlternateContent>
        <mc:AlternateContent xmlns:mc="http://schemas.openxmlformats.org/markup-compatibility/2006">
          <mc:Choice Requires="x14">
            <control shapeId="6162" r:id="rId21" name="Option Button 18">
              <controlPr defaultSize="0" autoFill="0" autoLine="0" autoPict="0">
                <anchor moveWithCells="1">
                  <from>
                    <xdr:col>1</xdr:col>
                    <xdr:colOff>266700</xdr:colOff>
                    <xdr:row>12</xdr:row>
                    <xdr:rowOff>88900</xdr:rowOff>
                  </from>
                  <to>
                    <xdr:col>1</xdr:col>
                    <xdr:colOff>698500</xdr:colOff>
                    <xdr:row>12</xdr:row>
                    <xdr:rowOff>571500</xdr:rowOff>
                  </to>
                </anchor>
              </controlPr>
            </control>
          </mc:Choice>
        </mc:AlternateContent>
        <mc:AlternateContent xmlns:mc="http://schemas.openxmlformats.org/markup-compatibility/2006">
          <mc:Choice Requires="x14">
            <control shapeId="6163" r:id="rId22" name="Option Button 19">
              <controlPr defaultSize="0" autoFill="0" autoLine="0" autoPict="0">
                <anchor moveWithCells="1">
                  <from>
                    <xdr:col>3</xdr:col>
                    <xdr:colOff>361950</xdr:colOff>
                    <xdr:row>12</xdr:row>
                    <xdr:rowOff>88900</xdr:rowOff>
                  </from>
                  <to>
                    <xdr:col>3</xdr:col>
                    <xdr:colOff>793750</xdr:colOff>
                    <xdr:row>12</xdr:row>
                    <xdr:rowOff>571500</xdr:rowOff>
                  </to>
                </anchor>
              </controlPr>
            </control>
          </mc:Choice>
        </mc:AlternateContent>
        <mc:AlternateContent xmlns:mc="http://schemas.openxmlformats.org/markup-compatibility/2006">
          <mc:Choice Requires="x14">
            <control shapeId="6164" r:id="rId23" name="Option Button 20">
              <controlPr defaultSize="0" autoFill="0" autoLine="0" autoPict="0">
                <anchor moveWithCells="1">
                  <from>
                    <xdr:col>4</xdr:col>
                    <xdr:colOff>361950</xdr:colOff>
                    <xdr:row>12</xdr:row>
                    <xdr:rowOff>88900</xdr:rowOff>
                  </from>
                  <to>
                    <xdr:col>4</xdr:col>
                    <xdr:colOff>793750</xdr:colOff>
                    <xdr:row>12</xdr:row>
                    <xdr:rowOff>571500</xdr:rowOff>
                  </to>
                </anchor>
              </controlPr>
            </control>
          </mc:Choice>
        </mc:AlternateContent>
        <mc:AlternateContent xmlns:mc="http://schemas.openxmlformats.org/markup-compatibility/2006">
          <mc:Choice Requires="x14">
            <control shapeId="6165" r:id="rId24" name="Option Button 21">
              <controlPr defaultSize="0" autoFill="0" autoLine="0" autoPict="0">
                <anchor moveWithCells="1">
                  <from>
                    <xdr:col>5</xdr:col>
                    <xdr:colOff>361950</xdr:colOff>
                    <xdr:row>12</xdr:row>
                    <xdr:rowOff>88900</xdr:rowOff>
                  </from>
                  <to>
                    <xdr:col>5</xdr:col>
                    <xdr:colOff>793750</xdr:colOff>
                    <xdr:row>12</xdr:row>
                    <xdr:rowOff>571500</xdr:rowOff>
                  </to>
                </anchor>
              </controlPr>
            </control>
          </mc:Choice>
        </mc:AlternateContent>
        <mc:AlternateContent xmlns:mc="http://schemas.openxmlformats.org/markup-compatibility/2006">
          <mc:Choice Requires="x14">
            <control shapeId="6166" r:id="rId25" name="Option Button 22">
              <controlPr defaultSize="0" autoFill="0" autoLine="0" autoPict="0">
                <anchor moveWithCells="1">
                  <from>
                    <xdr:col>6</xdr:col>
                    <xdr:colOff>361950</xdr:colOff>
                    <xdr:row>12</xdr:row>
                    <xdr:rowOff>88900</xdr:rowOff>
                  </from>
                  <to>
                    <xdr:col>6</xdr:col>
                    <xdr:colOff>793750</xdr:colOff>
                    <xdr:row>12</xdr:row>
                    <xdr:rowOff>571500</xdr:rowOff>
                  </to>
                </anchor>
              </controlPr>
            </control>
          </mc:Choice>
        </mc:AlternateContent>
        <mc:AlternateContent xmlns:mc="http://schemas.openxmlformats.org/markup-compatibility/2006">
          <mc:Choice Requires="x14">
            <control shapeId="6167" r:id="rId26" name="Option Button 23">
              <controlPr defaultSize="0" autoFill="0" autoLine="0" autoPict="0">
                <anchor moveWithCells="1">
                  <from>
                    <xdr:col>1</xdr:col>
                    <xdr:colOff>266700</xdr:colOff>
                    <xdr:row>13</xdr:row>
                    <xdr:rowOff>336550</xdr:rowOff>
                  </from>
                  <to>
                    <xdr:col>1</xdr:col>
                    <xdr:colOff>698500</xdr:colOff>
                    <xdr:row>13</xdr:row>
                    <xdr:rowOff>819150</xdr:rowOff>
                  </to>
                </anchor>
              </controlPr>
            </control>
          </mc:Choice>
        </mc:AlternateContent>
        <mc:AlternateContent xmlns:mc="http://schemas.openxmlformats.org/markup-compatibility/2006">
          <mc:Choice Requires="x14">
            <control shapeId="6168" r:id="rId27" name="Option Button 24">
              <controlPr defaultSize="0" autoFill="0" autoLine="0" autoPict="0">
                <anchor moveWithCells="1">
                  <from>
                    <xdr:col>3</xdr:col>
                    <xdr:colOff>361950</xdr:colOff>
                    <xdr:row>13</xdr:row>
                    <xdr:rowOff>336550</xdr:rowOff>
                  </from>
                  <to>
                    <xdr:col>3</xdr:col>
                    <xdr:colOff>793750</xdr:colOff>
                    <xdr:row>13</xdr:row>
                    <xdr:rowOff>819150</xdr:rowOff>
                  </to>
                </anchor>
              </controlPr>
            </control>
          </mc:Choice>
        </mc:AlternateContent>
        <mc:AlternateContent xmlns:mc="http://schemas.openxmlformats.org/markup-compatibility/2006">
          <mc:Choice Requires="x14">
            <control shapeId="6169" r:id="rId28" name="Option Button 25">
              <controlPr defaultSize="0" autoFill="0" autoLine="0" autoPict="0">
                <anchor moveWithCells="1">
                  <from>
                    <xdr:col>4</xdr:col>
                    <xdr:colOff>361950</xdr:colOff>
                    <xdr:row>13</xdr:row>
                    <xdr:rowOff>336550</xdr:rowOff>
                  </from>
                  <to>
                    <xdr:col>4</xdr:col>
                    <xdr:colOff>793750</xdr:colOff>
                    <xdr:row>13</xdr:row>
                    <xdr:rowOff>819150</xdr:rowOff>
                  </to>
                </anchor>
              </controlPr>
            </control>
          </mc:Choice>
        </mc:AlternateContent>
        <mc:AlternateContent xmlns:mc="http://schemas.openxmlformats.org/markup-compatibility/2006">
          <mc:Choice Requires="x14">
            <control shapeId="6170" r:id="rId29" name="Option Button 26">
              <controlPr defaultSize="0" autoFill="0" autoLine="0" autoPict="0">
                <anchor moveWithCells="1">
                  <from>
                    <xdr:col>5</xdr:col>
                    <xdr:colOff>361950</xdr:colOff>
                    <xdr:row>13</xdr:row>
                    <xdr:rowOff>336550</xdr:rowOff>
                  </from>
                  <to>
                    <xdr:col>5</xdr:col>
                    <xdr:colOff>793750</xdr:colOff>
                    <xdr:row>13</xdr:row>
                    <xdr:rowOff>819150</xdr:rowOff>
                  </to>
                </anchor>
              </controlPr>
            </control>
          </mc:Choice>
        </mc:AlternateContent>
        <mc:AlternateContent xmlns:mc="http://schemas.openxmlformats.org/markup-compatibility/2006">
          <mc:Choice Requires="x14">
            <control shapeId="6171" r:id="rId30" name="Option Button 27">
              <controlPr defaultSize="0" autoFill="0" autoLine="0" autoPict="0">
                <anchor moveWithCells="1">
                  <from>
                    <xdr:col>6</xdr:col>
                    <xdr:colOff>361950</xdr:colOff>
                    <xdr:row>13</xdr:row>
                    <xdr:rowOff>336550</xdr:rowOff>
                  </from>
                  <to>
                    <xdr:col>6</xdr:col>
                    <xdr:colOff>793750</xdr:colOff>
                    <xdr:row>13</xdr:row>
                    <xdr:rowOff>819150</xdr:rowOff>
                  </to>
                </anchor>
              </controlPr>
            </control>
          </mc:Choice>
        </mc:AlternateContent>
        <mc:AlternateContent xmlns:mc="http://schemas.openxmlformats.org/markup-compatibility/2006">
          <mc:Choice Requires="x14">
            <control shapeId="6172" r:id="rId31" name="Option Button 28">
              <controlPr defaultSize="0" autoFill="0" autoLine="0" autoPict="0">
                <anchor moveWithCells="1">
                  <from>
                    <xdr:col>1</xdr:col>
                    <xdr:colOff>266700</xdr:colOff>
                    <xdr:row>14</xdr:row>
                    <xdr:rowOff>590550</xdr:rowOff>
                  </from>
                  <to>
                    <xdr:col>1</xdr:col>
                    <xdr:colOff>698500</xdr:colOff>
                    <xdr:row>14</xdr:row>
                    <xdr:rowOff>1079500</xdr:rowOff>
                  </to>
                </anchor>
              </controlPr>
            </control>
          </mc:Choice>
        </mc:AlternateContent>
        <mc:AlternateContent xmlns:mc="http://schemas.openxmlformats.org/markup-compatibility/2006">
          <mc:Choice Requires="x14">
            <control shapeId="6173" r:id="rId32" name="Option Button 29">
              <controlPr defaultSize="0" autoFill="0" autoLine="0" autoPict="0">
                <anchor moveWithCells="1">
                  <from>
                    <xdr:col>3</xdr:col>
                    <xdr:colOff>355600</xdr:colOff>
                    <xdr:row>14</xdr:row>
                    <xdr:rowOff>590550</xdr:rowOff>
                  </from>
                  <to>
                    <xdr:col>3</xdr:col>
                    <xdr:colOff>781050</xdr:colOff>
                    <xdr:row>14</xdr:row>
                    <xdr:rowOff>1079500</xdr:rowOff>
                  </to>
                </anchor>
              </controlPr>
            </control>
          </mc:Choice>
        </mc:AlternateContent>
        <mc:AlternateContent xmlns:mc="http://schemas.openxmlformats.org/markup-compatibility/2006">
          <mc:Choice Requires="x14">
            <control shapeId="6174" r:id="rId33" name="Option Button 30">
              <controlPr defaultSize="0" autoFill="0" autoLine="0" autoPict="0">
                <anchor moveWithCells="1">
                  <from>
                    <xdr:col>4</xdr:col>
                    <xdr:colOff>355600</xdr:colOff>
                    <xdr:row>14</xdr:row>
                    <xdr:rowOff>590550</xdr:rowOff>
                  </from>
                  <to>
                    <xdr:col>4</xdr:col>
                    <xdr:colOff>781050</xdr:colOff>
                    <xdr:row>14</xdr:row>
                    <xdr:rowOff>1079500</xdr:rowOff>
                  </to>
                </anchor>
              </controlPr>
            </control>
          </mc:Choice>
        </mc:AlternateContent>
        <mc:AlternateContent xmlns:mc="http://schemas.openxmlformats.org/markup-compatibility/2006">
          <mc:Choice Requires="x14">
            <control shapeId="6175" r:id="rId34" name="Option Button 31">
              <controlPr defaultSize="0" autoFill="0" autoLine="0" autoPict="0">
                <anchor moveWithCells="1">
                  <from>
                    <xdr:col>5</xdr:col>
                    <xdr:colOff>355600</xdr:colOff>
                    <xdr:row>14</xdr:row>
                    <xdr:rowOff>590550</xdr:rowOff>
                  </from>
                  <to>
                    <xdr:col>5</xdr:col>
                    <xdr:colOff>781050</xdr:colOff>
                    <xdr:row>14</xdr:row>
                    <xdr:rowOff>1079500</xdr:rowOff>
                  </to>
                </anchor>
              </controlPr>
            </control>
          </mc:Choice>
        </mc:AlternateContent>
        <mc:AlternateContent xmlns:mc="http://schemas.openxmlformats.org/markup-compatibility/2006">
          <mc:Choice Requires="x14">
            <control shapeId="6176" r:id="rId35" name="Option Button 32">
              <controlPr defaultSize="0" autoFill="0" autoLine="0" autoPict="0">
                <anchor moveWithCells="1">
                  <from>
                    <xdr:col>6</xdr:col>
                    <xdr:colOff>355600</xdr:colOff>
                    <xdr:row>14</xdr:row>
                    <xdr:rowOff>590550</xdr:rowOff>
                  </from>
                  <to>
                    <xdr:col>6</xdr:col>
                    <xdr:colOff>781050</xdr:colOff>
                    <xdr:row>14</xdr:row>
                    <xdr:rowOff>1079500</xdr:rowOff>
                  </to>
                </anchor>
              </controlPr>
            </control>
          </mc:Choice>
        </mc:AlternateContent>
        <mc:AlternateContent xmlns:mc="http://schemas.openxmlformats.org/markup-compatibility/2006">
          <mc:Choice Requires="x14">
            <control shapeId="6177" r:id="rId36" name="Option Button 33">
              <controlPr defaultSize="0" autoFill="0" autoLine="0" autoPict="0">
                <anchor moveWithCells="1">
                  <from>
                    <xdr:col>1</xdr:col>
                    <xdr:colOff>266700</xdr:colOff>
                    <xdr:row>15</xdr:row>
                    <xdr:rowOff>514350</xdr:rowOff>
                  </from>
                  <to>
                    <xdr:col>1</xdr:col>
                    <xdr:colOff>698500</xdr:colOff>
                    <xdr:row>15</xdr:row>
                    <xdr:rowOff>1003300</xdr:rowOff>
                  </to>
                </anchor>
              </controlPr>
            </control>
          </mc:Choice>
        </mc:AlternateContent>
        <mc:AlternateContent xmlns:mc="http://schemas.openxmlformats.org/markup-compatibility/2006">
          <mc:Choice Requires="x14">
            <control shapeId="6178" r:id="rId37" name="Option Button 34">
              <controlPr defaultSize="0" autoFill="0" autoLine="0" autoPict="0">
                <anchor moveWithCells="1">
                  <from>
                    <xdr:col>3</xdr:col>
                    <xdr:colOff>355600</xdr:colOff>
                    <xdr:row>15</xdr:row>
                    <xdr:rowOff>514350</xdr:rowOff>
                  </from>
                  <to>
                    <xdr:col>3</xdr:col>
                    <xdr:colOff>781050</xdr:colOff>
                    <xdr:row>15</xdr:row>
                    <xdr:rowOff>1003300</xdr:rowOff>
                  </to>
                </anchor>
              </controlPr>
            </control>
          </mc:Choice>
        </mc:AlternateContent>
        <mc:AlternateContent xmlns:mc="http://schemas.openxmlformats.org/markup-compatibility/2006">
          <mc:Choice Requires="x14">
            <control shapeId="6179" r:id="rId38" name="Option Button 35">
              <controlPr defaultSize="0" autoFill="0" autoLine="0" autoPict="0">
                <anchor moveWithCells="1">
                  <from>
                    <xdr:col>4</xdr:col>
                    <xdr:colOff>355600</xdr:colOff>
                    <xdr:row>15</xdr:row>
                    <xdr:rowOff>514350</xdr:rowOff>
                  </from>
                  <to>
                    <xdr:col>4</xdr:col>
                    <xdr:colOff>781050</xdr:colOff>
                    <xdr:row>15</xdr:row>
                    <xdr:rowOff>1003300</xdr:rowOff>
                  </to>
                </anchor>
              </controlPr>
            </control>
          </mc:Choice>
        </mc:AlternateContent>
        <mc:AlternateContent xmlns:mc="http://schemas.openxmlformats.org/markup-compatibility/2006">
          <mc:Choice Requires="x14">
            <control shapeId="6180" r:id="rId39" name="Option Button 36">
              <controlPr defaultSize="0" autoFill="0" autoLine="0" autoPict="0">
                <anchor moveWithCells="1">
                  <from>
                    <xdr:col>5</xdr:col>
                    <xdr:colOff>355600</xdr:colOff>
                    <xdr:row>15</xdr:row>
                    <xdr:rowOff>514350</xdr:rowOff>
                  </from>
                  <to>
                    <xdr:col>5</xdr:col>
                    <xdr:colOff>781050</xdr:colOff>
                    <xdr:row>15</xdr:row>
                    <xdr:rowOff>1003300</xdr:rowOff>
                  </to>
                </anchor>
              </controlPr>
            </control>
          </mc:Choice>
        </mc:AlternateContent>
        <mc:AlternateContent xmlns:mc="http://schemas.openxmlformats.org/markup-compatibility/2006">
          <mc:Choice Requires="x14">
            <control shapeId="6181" r:id="rId40" name="Option Button 37">
              <controlPr defaultSize="0" autoFill="0" autoLine="0" autoPict="0">
                <anchor moveWithCells="1">
                  <from>
                    <xdr:col>6</xdr:col>
                    <xdr:colOff>355600</xdr:colOff>
                    <xdr:row>15</xdr:row>
                    <xdr:rowOff>514350</xdr:rowOff>
                  </from>
                  <to>
                    <xdr:col>6</xdr:col>
                    <xdr:colOff>781050</xdr:colOff>
                    <xdr:row>15</xdr:row>
                    <xdr:rowOff>1003300</xdr:rowOff>
                  </to>
                </anchor>
              </controlPr>
            </control>
          </mc:Choice>
        </mc:AlternateContent>
        <mc:AlternateContent xmlns:mc="http://schemas.openxmlformats.org/markup-compatibility/2006">
          <mc:Choice Requires="x14">
            <control shapeId="6182" r:id="rId41" name="Option Button 38">
              <controlPr defaultSize="0" autoFill="0" autoLine="0" autoPict="0">
                <anchor moveWithCells="1">
                  <from>
                    <xdr:col>1</xdr:col>
                    <xdr:colOff>266700</xdr:colOff>
                    <xdr:row>16</xdr:row>
                    <xdr:rowOff>317500</xdr:rowOff>
                  </from>
                  <to>
                    <xdr:col>1</xdr:col>
                    <xdr:colOff>698500</xdr:colOff>
                    <xdr:row>16</xdr:row>
                    <xdr:rowOff>800100</xdr:rowOff>
                  </to>
                </anchor>
              </controlPr>
            </control>
          </mc:Choice>
        </mc:AlternateContent>
        <mc:AlternateContent xmlns:mc="http://schemas.openxmlformats.org/markup-compatibility/2006">
          <mc:Choice Requires="x14">
            <control shapeId="6183" r:id="rId42" name="Option Button 39">
              <controlPr defaultSize="0" autoFill="0" autoLine="0" autoPict="0">
                <anchor moveWithCells="1">
                  <from>
                    <xdr:col>3</xdr:col>
                    <xdr:colOff>355600</xdr:colOff>
                    <xdr:row>16</xdr:row>
                    <xdr:rowOff>317500</xdr:rowOff>
                  </from>
                  <to>
                    <xdr:col>3</xdr:col>
                    <xdr:colOff>781050</xdr:colOff>
                    <xdr:row>16</xdr:row>
                    <xdr:rowOff>800100</xdr:rowOff>
                  </to>
                </anchor>
              </controlPr>
            </control>
          </mc:Choice>
        </mc:AlternateContent>
        <mc:AlternateContent xmlns:mc="http://schemas.openxmlformats.org/markup-compatibility/2006">
          <mc:Choice Requires="x14">
            <control shapeId="6184" r:id="rId43" name="Option Button 40">
              <controlPr defaultSize="0" autoFill="0" autoLine="0" autoPict="0">
                <anchor moveWithCells="1">
                  <from>
                    <xdr:col>4</xdr:col>
                    <xdr:colOff>355600</xdr:colOff>
                    <xdr:row>16</xdr:row>
                    <xdr:rowOff>317500</xdr:rowOff>
                  </from>
                  <to>
                    <xdr:col>4</xdr:col>
                    <xdr:colOff>781050</xdr:colOff>
                    <xdr:row>16</xdr:row>
                    <xdr:rowOff>800100</xdr:rowOff>
                  </to>
                </anchor>
              </controlPr>
            </control>
          </mc:Choice>
        </mc:AlternateContent>
        <mc:AlternateContent xmlns:mc="http://schemas.openxmlformats.org/markup-compatibility/2006">
          <mc:Choice Requires="x14">
            <control shapeId="6185" r:id="rId44" name="Option Button 41">
              <controlPr defaultSize="0" autoFill="0" autoLine="0" autoPict="0">
                <anchor moveWithCells="1">
                  <from>
                    <xdr:col>5</xdr:col>
                    <xdr:colOff>355600</xdr:colOff>
                    <xdr:row>16</xdr:row>
                    <xdr:rowOff>317500</xdr:rowOff>
                  </from>
                  <to>
                    <xdr:col>5</xdr:col>
                    <xdr:colOff>781050</xdr:colOff>
                    <xdr:row>16</xdr:row>
                    <xdr:rowOff>800100</xdr:rowOff>
                  </to>
                </anchor>
              </controlPr>
            </control>
          </mc:Choice>
        </mc:AlternateContent>
        <mc:AlternateContent xmlns:mc="http://schemas.openxmlformats.org/markup-compatibility/2006">
          <mc:Choice Requires="x14">
            <control shapeId="6186" r:id="rId45" name="Option Button 42">
              <controlPr defaultSize="0" autoFill="0" autoLine="0" autoPict="0">
                <anchor moveWithCells="1">
                  <from>
                    <xdr:col>6</xdr:col>
                    <xdr:colOff>355600</xdr:colOff>
                    <xdr:row>16</xdr:row>
                    <xdr:rowOff>317500</xdr:rowOff>
                  </from>
                  <to>
                    <xdr:col>6</xdr:col>
                    <xdr:colOff>781050</xdr:colOff>
                    <xdr:row>16</xdr:row>
                    <xdr:rowOff>800100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29"/>
  <sheetViews>
    <sheetView showGridLines="0" showRowColHeaders="0" zoomScaleNormal="100" workbookViewId="0">
      <selection activeCell="B8" sqref="B8:G8"/>
    </sheetView>
  </sheetViews>
  <sheetFormatPr baseColWidth="10" defaultColWidth="10.81640625" defaultRowHeight="14" x14ac:dyDescent="0.3"/>
  <cols>
    <col min="1" max="1" width="10.81640625" style="1"/>
    <col min="2" max="2" width="86.7265625" style="1" customWidth="1"/>
    <col min="3" max="6" width="6.54296875" style="1" customWidth="1"/>
    <col min="7" max="7" width="33" style="9" customWidth="1"/>
    <col min="8" max="16384" width="10.81640625" style="1"/>
  </cols>
  <sheetData>
    <row r="3" spans="1:8" ht="14.5" customHeight="1" x14ac:dyDescent="0.3">
      <c r="C3" s="29"/>
      <c r="D3" s="29"/>
      <c r="E3" s="29"/>
      <c r="F3" s="29"/>
      <c r="G3" s="111" t="str">
        <f>'1-EFFORTS'!$I$3</f>
        <v>Nom de l'Etablissement</v>
      </c>
      <c r="H3" s="13" t="s">
        <v>118</v>
      </c>
    </row>
    <row r="4" spans="1:8" x14ac:dyDescent="0.3">
      <c r="C4" s="29"/>
      <c r="D4" s="29"/>
      <c r="E4" s="29"/>
      <c r="F4" s="29"/>
      <c r="G4" s="139" t="str">
        <f>'1-EFFORTS'!$I$4:$I$5</f>
        <v xml:space="preserve">Situation de travail </v>
      </c>
      <c r="H4" s="13" t="s">
        <v>118</v>
      </c>
    </row>
    <row r="5" spans="1:8" x14ac:dyDescent="0.3">
      <c r="G5" s="139"/>
    </row>
    <row r="6" spans="1:8" x14ac:dyDescent="0.3">
      <c r="F6" s="1" t="s">
        <v>114</v>
      </c>
      <c r="G6" s="24" t="str">
        <f>'1-EFFORTS'!$I$6</f>
        <v>Date</v>
      </c>
      <c r="H6" s="13" t="s">
        <v>118</v>
      </c>
    </row>
    <row r="7" spans="1:8" ht="13.5" customHeight="1" x14ac:dyDescent="0.3">
      <c r="G7" s="24"/>
      <c r="H7" s="13"/>
    </row>
    <row r="8" spans="1:8" ht="22.5" customHeight="1" x14ac:dyDescent="0.3">
      <c r="B8" s="143" t="s">
        <v>115</v>
      </c>
      <c r="C8" s="143"/>
      <c r="D8" s="143"/>
      <c r="E8" s="143"/>
      <c r="F8" s="143"/>
      <c r="G8" s="143"/>
    </row>
    <row r="9" spans="1:8" ht="14.5" thickBot="1" x14ac:dyDescent="0.35"/>
    <row r="10" spans="1:8" ht="41.5" customHeight="1" thickBot="1" x14ac:dyDescent="0.35">
      <c r="B10" s="21" t="s">
        <v>178</v>
      </c>
      <c r="C10" s="141" t="s">
        <v>96</v>
      </c>
      <c r="D10" s="141"/>
      <c r="E10" s="141"/>
      <c r="F10" s="141"/>
      <c r="G10" s="31" t="s">
        <v>113</v>
      </c>
    </row>
    <row r="11" spans="1:8" ht="25" customHeight="1" thickBot="1" x14ac:dyDescent="0.35">
      <c r="B11" s="32" t="s">
        <v>97</v>
      </c>
      <c r="C11" s="10">
        <v>0</v>
      </c>
      <c r="D11" s="33" t="s">
        <v>2</v>
      </c>
      <c r="E11" s="4" t="s">
        <v>3</v>
      </c>
      <c r="F11" s="34" t="s">
        <v>4</v>
      </c>
      <c r="G11" s="106"/>
    </row>
    <row r="12" spans="1:8" ht="25" customHeight="1" x14ac:dyDescent="0.3">
      <c r="B12" s="35" t="s">
        <v>199</v>
      </c>
      <c r="C12" s="36" t="str">
        <f>IF('1-EFFORTS'!$K12=2,1,"")</f>
        <v/>
      </c>
      <c r="D12" s="37" t="str">
        <f>IF('1-EFFORTS'!$K12=3,1,"")</f>
        <v/>
      </c>
      <c r="E12" s="38" t="str">
        <f>IF('1-EFFORTS'!$K12=4,1,"")</f>
        <v/>
      </c>
      <c r="F12" s="39" t="str">
        <f>IF('1-EFFORTS'!$K12=5,1,"")</f>
        <v/>
      </c>
      <c r="G12" s="107"/>
    </row>
    <row r="13" spans="1:8" ht="25" customHeight="1" x14ac:dyDescent="0.3">
      <c r="A13" s="7"/>
      <c r="B13" s="40" t="s">
        <v>6</v>
      </c>
      <c r="C13" s="41" t="str">
        <f>IF('1-EFFORTS'!$K13=2,1,"")</f>
        <v/>
      </c>
      <c r="D13" s="42" t="str">
        <f>IF('1-EFFORTS'!$K13=3,1,"")</f>
        <v/>
      </c>
      <c r="E13" s="43" t="str">
        <f>IF('1-EFFORTS'!$K13=4,1,"")</f>
        <v/>
      </c>
      <c r="F13" s="44" t="str">
        <f>IF('1-EFFORTS'!$K13=5,1,"")</f>
        <v/>
      </c>
      <c r="G13" s="108"/>
    </row>
    <row r="14" spans="1:8" ht="25" customHeight="1" x14ac:dyDescent="0.3">
      <c r="A14" s="7"/>
      <c r="B14" s="40" t="s">
        <v>7</v>
      </c>
      <c r="C14" s="41" t="str">
        <f>IF('1-EFFORTS'!$K14=2,1,"")</f>
        <v/>
      </c>
      <c r="D14" s="45" t="str">
        <f>IF('1-EFFORTS'!$K14=3,1,"")</f>
        <v/>
      </c>
      <c r="E14" s="46" t="str">
        <f>IF('1-EFFORTS'!$K14=4,1,"")</f>
        <v/>
      </c>
      <c r="F14" s="44" t="str">
        <f>IF('1-EFFORTS'!$K14=5,1,"")</f>
        <v/>
      </c>
      <c r="G14" s="108"/>
    </row>
    <row r="15" spans="1:8" ht="25" customHeight="1" x14ac:dyDescent="0.3">
      <c r="A15" s="7"/>
      <c r="B15" s="40" t="s">
        <v>98</v>
      </c>
      <c r="C15" s="47" t="str">
        <f>IF('1-EFFORTS'!$K15=2,1,"")</f>
        <v/>
      </c>
      <c r="D15" s="48" t="str">
        <f>IF('1-EFFORTS'!$K15=3,1,"")</f>
        <v/>
      </c>
      <c r="E15" s="49" t="str">
        <f>IF('1-EFFORTS'!$K15=4,1,"")</f>
        <v/>
      </c>
      <c r="F15" s="50" t="str">
        <f>IF('1-EFFORTS'!$K15=5,1,"")</f>
        <v/>
      </c>
      <c r="G15" s="108"/>
    </row>
    <row r="16" spans="1:8" ht="25" customHeight="1" x14ac:dyDescent="0.3">
      <c r="A16" s="7"/>
      <c r="B16" s="51" t="str">
        <f>'1-EFFORTS'!C16&amp;"                              "&amp;'1-EFFORTS'!$M$16</f>
        <v xml:space="preserve">
Tirer - pousser (en kg)
                                        </v>
      </c>
      <c r="C16" s="47" t="str">
        <f>IF('1-EFFORTS'!$L16=2,1,"")</f>
        <v/>
      </c>
      <c r="D16" s="48" t="str">
        <f>IF('1-EFFORTS'!$L16=3,1,"")</f>
        <v/>
      </c>
      <c r="E16" s="49" t="str">
        <f>IF('1-EFFORTS'!$L16=4,1,"")</f>
        <v/>
      </c>
      <c r="F16" s="50" t="str">
        <f>IF('1-EFFORTS'!$L16=5,1,"")</f>
        <v/>
      </c>
      <c r="G16" s="108"/>
    </row>
    <row r="17" spans="1:10" ht="25" customHeight="1" x14ac:dyDescent="0.3">
      <c r="A17" s="7"/>
      <c r="B17" s="40" t="s">
        <v>99</v>
      </c>
      <c r="C17" s="47" t="str">
        <f>IF('1-EFFORTS'!$K20=2,1,"")</f>
        <v/>
      </c>
      <c r="D17" s="48" t="str">
        <f>IF('1-EFFORTS'!$K20=3,1,"")</f>
        <v/>
      </c>
      <c r="E17" s="49" t="str">
        <f>IF('1-EFFORTS'!$K20=4,1,"")</f>
        <v/>
      </c>
      <c r="F17" s="50" t="str">
        <f>IF('1-EFFORTS'!$K20=5,1,"")</f>
        <v/>
      </c>
      <c r="G17" s="108"/>
    </row>
    <row r="18" spans="1:10" ht="25" customHeight="1" thickBot="1" x14ac:dyDescent="0.35">
      <c r="A18" s="7"/>
      <c r="B18" s="52" t="str">
        <f>'1-EFFORTS'!$C$21&amp;"                        "&amp;'1-EFFORTS'!$M$21</f>
        <v xml:space="preserve">Effort physique ressenti                             </v>
      </c>
      <c r="C18" s="47" t="str">
        <f>IF('1-EFFORTS'!$L21=2,1,"")</f>
        <v/>
      </c>
      <c r="D18" s="48" t="str">
        <f>IF('1-EFFORTS'!$L21=3,1,"")</f>
        <v/>
      </c>
      <c r="E18" s="49" t="str">
        <f>IF('1-EFFORTS'!$L21=4,1,"")</f>
        <v/>
      </c>
      <c r="F18" s="50" t="str">
        <f>IF('1-EFFORTS'!$L21=5,1,"")</f>
        <v/>
      </c>
      <c r="G18" s="109"/>
    </row>
    <row r="19" spans="1:10" ht="25" customHeight="1" thickBot="1" x14ac:dyDescent="0.35">
      <c r="A19" s="7"/>
      <c r="B19" s="32" t="s">
        <v>100</v>
      </c>
      <c r="C19" s="10">
        <v>0</v>
      </c>
      <c r="D19" s="3" t="s">
        <v>2</v>
      </c>
      <c r="E19" s="53" t="s">
        <v>3</v>
      </c>
      <c r="F19" s="34" t="s">
        <v>4</v>
      </c>
      <c r="G19" s="106"/>
    </row>
    <row r="20" spans="1:10" ht="25" customHeight="1" x14ac:dyDescent="0.3">
      <c r="A20" s="7"/>
      <c r="B20" s="54" t="s">
        <v>34</v>
      </c>
      <c r="C20" s="36" t="str">
        <f>IF('2-DIMENSIONNEMENT'!$K11=2,1,"")</f>
        <v/>
      </c>
      <c r="D20" s="37" t="str">
        <f>IF('2-DIMENSIONNEMENT'!$K11=3,1,"")</f>
        <v/>
      </c>
      <c r="E20" s="38" t="str">
        <f>IF('2-DIMENSIONNEMENT'!$K11=4,1,"")</f>
        <v/>
      </c>
      <c r="F20" s="39" t="str">
        <f>IF('2-DIMENSIONNEMENT'!$K11=5,1,"")</f>
        <v/>
      </c>
      <c r="G20" s="107"/>
    </row>
    <row r="21" spans="1:10" ht="25" customHeight="1" x14ac:dyDescent="0.3">
      <c r="A21" s="7"/>
      <c r="B21" s="40" t="s">
        <v>28</v>
      </c>
      <c r="C21" s="41" t="str">
        <f>IF('2-DIMENSIONNEMENT'!$K12=2,1,"")</f>
        <v/>
      </c>
      <c r="D21" s="42" t="str">
        <f>IF('2-DIMENSIONNEMENT'!$K12=3,1,"")</f>
        <v/>
      </c>
      <c r="E21" s="55" t="str">
        <f>IF('2-DIMENSIONNEMENT'!$K12=4,1,"")</f>
        <v/>
      </c>
      <c r="F21" s="56" t="str">
        <f>IF('2-DIMENSIONNEMENT'!$K12=5,1,"")</f>
        <v/>
      </c>
      <c r="G21" s="108"/>
    </row>
    <row r="22" spans="1:10" ht="25" customHeight="1" x14ac:dyDescent="0.3">
      <c r="B22" s="40" t="s">
        <v>29</v>
      </c>
      <c r="C22" s="41" t="str">
        <f>IF('2-DIMENSIONNEMENT'!$K13=2,1,"")</f>
        <v/>
      </c>
      <c r="D22" s="45" t="str">
        <f>IF('2-DIMENSIONNEMENT'!$K13=3,1,"")</f>
        <v/>
      </c>
      <c r="E22" s="55" t="str">
        <f>IF('2-DIMENSIONNEMENT'!$K13=4,1,"")</f>
        <v/>
      </c>
      <c r="F22" s="44" t="str">
        <f>IF('2-DIMENSIONNEMENT'!$K13=5,1,"")</f>
        <v/>
      </c>
      <c r="G22" s="108"/>
      <c r="J22" s="6"/>
    </row>
    <row r="23" spans="1:10" ht="25" customHeight="1" x14ac:dyDescent="0.3">
      <c r="B23" s="40" t="s">
        <v>30</v>
      </c>
      <c r="C23" s="57" t="str">
        <f>IF('2-DIMENSIONNEMENT'!$K14=2,1,"")</f>
        <v/>
      </c>
      <c r="D23" s="45" t="str">
        <f>IF('2-DIMENSIONNEMENT'!$K14=3,1,"")</f>
        <v/>
      </c>
      <c r="E23" s="55" t="str">
        <f>IF('2-DIMENSIONNEMENT'!$K14=4,1,"")</f>
        <v/>
      </c>
      <c r="F23" s="44" t="str">
        <f>IF('2-DIMENSIONNEMENT'!$K14=5,1,"")</f>
        <v/>
      </c>
      <c r="G23" s="108"/>
      <c r="J23" s="6"/>
    </row>
    <row r="24" spans="1:10" ht="25" customHeight="1" x14ac:dyDescent="0.3">
      <c r="B24" s="58" t="s">
        <v>31</v>
      </c>
      <c r="C24" s="41" t="str">
        <f>IF('2-DIMENSIONNEMENT'!$K15=2,1,"")</f>
        <v/>
      </c>
      <c r="D24" s="45" t="str">
        <f>IF('2-DIMENSIONNEMENT'!$K15=3,1,"")</f>
        <v/>
      </c>
      <c r="E24" s="55" t="str">
        <f>IF('2-DIMENSIONNEMENT'!$K15=4,1,"")</f>
        <v/>
      </c>
      <c r="F24" s="44" t="str">
        <f>IF('2-DIMENSIONNEMENT'!$K15=5,1,"")</f>
        <v/>
      </c>
      <c r="G24" s="108"/>
    </row>
    <row r="25" spans="1:10" ht="25" customHeight="1" x14ac:dyDescent="0.3">
      <c r="A25" s="7"/>
      <c r="B25" s="40" t="s">
        <v>32</v>
      </c>
      <c r="C25" s="41" t="str">
        <f>IF('2-DIMENSIONNEMENT'!$K16=2,1,"")</f>
        <v/>
      </c>
      <c r="D25" s="45" t="str">
        <f>IF('2-DIMENSIONNEMENT'!$K16=3,1,"")</f>
        <v/>
      </c>
      <c r="E25" s="55" t="str">
        <f>IF('2-DIMENSIONNEMENT'!$K16=4,1,"")</f>
        <v/>
      </c>
      <c r="F25" s="44" t="str">
        <f>IF('2-DIMENSIONNEMENT'!$K16=5,1,"")</f>
        <v/>
      </c>
      <c r="G25" s="108"/>
    </row>
    <row r="26" spans="1:10" ht="25" customHeight="1" thickBot="1" x14ac:dyDescent="0.35">
      <c r="A26" s="7"/>
      <c r="B26" s="52" t="s">
        <v>33</v>
      </c>
      <c r="C26" s="59" t="str">
        <f>IF('2-DIMENSIONNEMENT'!$K17=2,1,"")</f>
        <v/>
      </c>
      <c r="D26" s="48" t="str">
        <f>IF('2-DIMENSIONNEMENT'!$K17=3,1,"")</f>
        <v/>
      </c>
      <c r="E26" s="60" t="str">
        <f>IF('2-DIMENSIONNEMENT'!$K17=4,1,"")</f>
        <v/>
      </c>
      <c r="F26" s="61" t="str">
        <f>IF('2-DIMENSIONNEMENT'!$K17=5,1,"")</f>
        <v/>
      </c>
      <c r="G26" s="109"/>
    </row>
    <row r="27" spans="1:10" ht="25" customHeight="1" thickBot="1" x14ac:dyDescent="0.35">
      <c r="A27" s="7"/>
      <c r="B27" s="32" t="s">
        <v>101</v>
      </c>
      <c r="C27" s="10">
        <v>0</v>
      </c>
      <c r="D27" s="3" t="s">
        <v>2</v>
      </c>
      <c r="E27" s="53" t="s">
        <v>3</v>
      </c>
      <c r="F27" s="34" t="s">
        <v>4</v>
      </c>
      <c r="G27" s="106"/>
    </row>
    <row r="28" spans="1:10" ht="25" customHeight="1" x14ac:dyDescent="0.3">
      <c r="A28" s="7"/>
      <c r="B28" s="35" t="s">
        <v>102</v>
      </c>
      <c r="C28" s="36" t="str">
        <f>IF('3-TEMPOREL'!$K11=2,1,"")</f>
        <v/>
      </c>
      <c r="D28" s="62" t="str">
        <f>IF('3-TEMPOREL'!$K11=3,1,"")</f>
        <v/>
      </c>
      <c r="E28" s="38" t="str">
        <f>IF('3-TEMPOREL'!$K11=4,1,"")</f>
        <v/>
      </c>
      <c r="F28" s="39" t="str">
        <f>IF('3-TEMPOREL'!$K11=5,1,"")</f>
        <v/>
      </c>
      <c r="G28" s="109"/>
    </row>
    <row r="29" spans="1:10" ht="25" customHeight="1" x14ac:dyDescent="0.3">
      <c r="A29" s="7"/>
      <c r="B29" s="40" t="s">
        <v>200</v>
      </c>
      <c r="C29" s="41" t="str">
        <f>IF('3-TEMPOREL'!$K12=2,1,"")</f>
        <v/>
      </c>
      <c r="D29" s="63" t="str">
        <f>IF('3-TEMPOREL'!$K12=3,1,"")</f>
        <v/>
      </c>
      <c r="E29" s="55" t="str">
        <f>IF('3-TEMPOREL'!$K12=4,1,"")</f>
        <v/>
      </c>
      <c r="F29" s="56" t="str">
        <f>IF('3-TEMPOREL'!$K12=5,1,"")</f>
        <v/>
      </c>
      <c r="G29" s="108"/>
    </row>
    <row r="30" spans="1:10" ht="25" customHeight="1" x14ac:dyDescent="0.3">
      <c r="A30" s="7"/>
      <c r="B30" s="40" t="s">
        <v>44</v>
      </c>
      <c r="C30" s="41" t="str">
        <f>IF('3-TEMPOREL'!$K13=2,1,"")</f>
        <v/>
      </c>
      <c r="D30" s="45" t="str">
        <f>IF('3-TEMPOREL'!$K13=3,1,"")</f>
        <v/>
      </c>
      <c r="E30" s="55" t="str">
        <f>IF('3-TEMPOREL'!$K13=4,1,"")</f>
        <v/>
      </c>
      <c r="F30" s="44" t="str">
        <f>IF('3-TEMPOREL'!$K13=5,1,"")</f>
        <v/>
      </c>
      <c r="G30" s="108"/>
    </row>
    <row r="31" spans="1:10" ht="25" customHeight="1" x14ac:dyDescent="0.3">
      <c r="A31" s="7"/>
      <c r="B31" s="40" t="s">
        <v>103</v>
      </c>
      <c r="C31" s="41" t="str">
        <f>IF('3-TEMPOREL'!$K14=2,1,"")</f>
        <v/>
      </c>
      <c r="D31" s="45" t="str">
        <f>IF('3-TEMPOREL'!$K14=3,1,"")</f>
        <v/>
      </c>
      <c r="E31" s="55" t="str">
        <f>IF('3-TEMPOREL'!$K14=4,1,"")</f>
        <v/>
      </c>
      <c r="F31" s="44" t="str">
        <f>IF('3-TEMPOREL'!$K14=5,1,"")</f>
        <v/>
      </c>
      <c r="G31" s="108"/>
    </row>
    <row r="32" spans="1:10" ht="25" customHeight="1" x14ac:dyDescent="0.3">
      <c r="A32" s="7"/>
      <c r="B32" s="40" t="s">
        <v>104</v>
      </c>
      <c r="C32" s="64" t="str">
        <f>IF('3-TEMPOREL'!$K15=2,1,"")</f>
        <v/>
      </c>
      <c r="D32" s="45" t="str">
        <f>IF('3-TEMPOREL'!$K15=3,1,"")</f>
        <v/>
      </c>
      <c r="E32" s="55" t="str">
        <f>IF('3-TEMPOREL'!$K15=4,1,"")</f>
        <v/>
      </c>
      <c r="F32" s="44" t="str">
        <f>IF('3-TEMPOREL'!$K15=5,1,"")</f>
        <v/>
      </c>
      <c r="G32" s="108"/>
    </row>
    <row r="33" spans="1:7" ht="25" customHeight="1" x14ac:dyDescent="0.3">
      <c r="A33" s="7"/>
      <c r="B33" s="40" t="s">
        <v>50</v>
      </c>
      <c r="C33" s="65" t="str">
        <f>IF('3-TEMPOREL'!$K16=2,1,"")</f>
        <v/>
      </c>
      <c r="D33" s="45" t="str">
        <f>IF('3-TEMPOREL'!$K16=3,1,"")</f>
        <v/>
      </c>
      <c r="E33" s="55" t="str">
        <f>IF('3-TEMPOREL'!$K16=4,1,"")</f>
        <v/>
      </c>
      <c r="F33" s="44" t="str">
        <f>IF('3-TEMPOREL'!$K16=5,1,"")</f>
        <v/>
      </c>
      <c r="G33" s="108"/>
    </row>
    <row r="34" spans="1:7" ht="25" customHeight="1" thickBot="1" x14ac:dyDescent="0.35">
      <c r="B34" s="52" t="s">
        <v>105</v>
      </c>
      <c r="C34" s="66" t="str">
        <f>IF('3-TEMPOREL'!$K17=2,1,"")</f>
        <v/>
      </c>
      <c r="D34" s="48" t="str">
        <f>IF('3-TEMPOREL'!$K17=3,1,"")</f>
        <v/>
      </c>
      <c r="E34" s="60" t="str">
        <f>IF('3-TEMPOREL'!$K17=4,1,"")</f>
        <v/>
      </c>
      <c r="F34" s="61" t="str">
        <f>IF('3-TEMPOREL'!$K17=5,1,"")</f>
        <v/>
      </c>
      <c r="G34" s="109"/>
    </row>
    <row r="35" spans="1:7" ht="25" customHeight="1" thickBot="1" x14ac:dyDescent="0.35">
      <c r="B35" s="32" t="s">
        <v>106</v>
      </c>
      <c r="C35" s="10">
        <v>0</v>
      </c>
      <c r="D35" s="67" t="s">
        <v>2</v>
      </c>
      <c r="E35" s="68" t="s">
        <v>3</v>
      </c>
      <c r="F35" s="69" t="s">
        <v>4</v>
      </c>
      <c r="G35" s="106"/>
    </row>
    <row r="36" spans="1:7" ht="38.15" customHeight="1" x14ac:dyDescent="0.3">
      <c r="B36" s="58" t="s">
        <v>107</v>
      </c>
      <c r="C36" s="36" t="str">
        <f>IF('4-ENVIRONNEMENT'!$K11=2,1,"")</f>
        <v/>
      </c>
      <c r="D36" s="62" t="str">
        <f>IF('4-ENVIRONNEMENT'!$K11=3,1,"")</f>
        <v/>
      </c>
      <c r="E36" s="38" t="str">
        <f>IF('4-ENVIRONNEMENT'!$K11=4,1,"")</f>
        <v/>
      </c>
      <c r="F36" s="39" t="str">
        <f>IF('4-ENVIRONNEMENT'!$K11=5,1,"")</f>
        <v/>
      </c>
      <c r="G36" s="109"/>
    </row>
    <row r="37" spans="1:7" ht="25" customHeight="1" x14ac:dyDescent="0.3">
      <c r="B37" s="70" t="s">
        <v>108</v>
      </c>
      <c r="C37" s="41" t="str">
        <f>IF('4-ENVIRONNEMENT'!$K12=2,1,"")</f>
        <v/>
      </c>
      <c r="D37" s="63" t="str">
        <f>IF('4-ENVIRONNEMENT'!$K12=3,1,"")</f>
        <v/>
      </c>
      <c r="E37" s="55" t="str">
        <f>IF('4-ENVIRONNEMENT'!$K12=4,1,"")</f>
        <v/>
      </c>
      <c r="F37" s="56" t="str">
        <f>IF('4-ENVIRONNEMENT'!$K12=5,1,"")</f>
        <v/>
      </c>
      <c r="G37" s="108"/>
    </row>
    <row r="38" spans="1:7" ht="25" customHeight="1" x14ac:dyDescent="0.3">
      <c r="B38" s="40" t="s">
        <v>109</v>
      </c>
      <c r="C38" s="41" t="str">
        <f>IF('4-ENVIRONNEMENT'!$K13=2,1,"")</f>
        <v/>
      </c>
      <c r="D38" s="45" t="str">
        <f>IF('4-ENVIRONNEMENT'!$K13=3,1,"")</f>
        <v/>
      </c>
      <c r="E38" s="55" t="str">
        <f>IF('4-ENVIRONNEMENT'!$K13=4,1,"")</f>
        <v/>
      </c>
      <c r="F38" s="44" t="str">
        <f>IF('4-ENVIRONNEMENT'!$K13=5,1,"")</f>
        <v/>
      </c>
      <c r="G38" s="108"/>
    </row>
    <row r="39" spans="1:7" ht="25" customHeight="1" x14ac:dyDescent="0.3">
      <c r="B39" s="58" t="s">
        <v>110</v>
      </c>
      <c r="C39" s="41" t="str">
        <f>IF('4-ENVIRONNEMENT'!$K14=2,1,"")</f>
        <v/>
      </c>
      <c r="D39" s="45" t="str">
        <f>IF('4-ENVIRONNEMENT'!$K14=3,1,"")</f>
        <v/>
      </c>
      <c r="E39" s="55" t="str">
        <f>IF('4-ENVIRONNEMENT'!$K14=4,1,"")</f>
        <v/>
      </c>
      <c r="F39" s="44" t="str">
        <f>IF('4-ENVIRONNEMENT'!$K14=5,1,"")</f>
        <v/>
      </c>
      <c r="G39" s="108"/>
    </row>
    <row r="40" spans="1:7" ht="25" customHeight="1" x14ac:dyDescent="0.3">
      <c r="B40" s="70" t="s">
        <v>111</v>
      </c>
      <c r="C40" s="64" t="str">
        <f>IF('4-ENVIRONNEMENT'!$K15=2,1,"")</f>
        <v/>
      </c>
      <c r="D40" s="45" t="str">
        <f>IF('4-ENVIRONNEMENT'!$K15=3,1,"")</f>
        <v/>
      </c>
      <c r="E40" s="55" t="str">
        <f>IF('4-ENVIRONNEMENT'!$K15=4,1,"")</f>
        <v/>
      </c>
      <c r="F40" s="44" t="str">
        <f>IF('4-ENVIRONNEMENT'!$K15=5,1,"")</f>
        <v/>
      </c>
      <c r="G40" s="108"/>
    </row>
    <row r="41" spans="1:7" ht="38.15" customHeight="1" thickBot="1" x14ac:dyDescent="0.35">
      <c r="B41" s="71" t="s">
        <v>60</v>
      </c>
      <c r="C41" s="65" t="str">
        <f>IF('4-ENVIRONNEMENT'!$K16=2,1,"")</f>
        <v/>
      </c>
      <c r="D41" s="45" t="str">
        <f>IF('4-ENVIRONNEMENT'!$K16=3,1,"")</f>
        <v/>
      </c>
      <c r="E41" s="55" t="str">
        <f>IF('4-ENVIRONNEMENT'!$K16=4,1,"")</f>
        <v/>
      </c>
      <c r="F41" s="44" t="str">
        <f>IF('4-ENVIRONNEMENT'!$K16=5,1,"")</f>
        <v/>
      </c>
      <c r="G41" s="109"/>
    </row>
    <row r="42" spans="1:7" ht="25" customHeight="1" thickBot="1" x14ac:dyDescent="0.35">
      <c r="B42" s="32" t="s">
        <v>112</v>
      </c>
      <c r="C42" s="10">
        <v>0</v>
      </c>
      <c r="D42" s="3" t="s">
        <v>2</v>
      </c>
      <c r="E42" s="53" t="s">
        <v>3</v>
      </c>
      <c r="F42" s="34" t="s">
        <v>4</v>
      </c>
      <c r="G42" s="106"/>
    </row>
    <row r="43" spans="1:7" ht="25" customHeight="1" x14ac:dyDescent="0.3">
      <c r="B43" s="58" t="s">
        <v>82</v>
      </c>
      <c r="C43" s="36" t="str">
        <f>IF('5-ORGANISATION'!$K11=2,1,"")</f>
        <v/>
      </c>
      <c r="D43" s="62" t="str">
        <f>IF('5-ORGANISATION'!$K11=3,1,"")</f>
        <v/>
      </c>
      <c r="E43" s="38" t="str">
        <f>IF('5-ORGANISATION'!$K11=4,1,"")</f>
        <v/>
      </c>
      <c r="F43" s="39" t="str">
        <f>IF('5-ORGANISATION'!$K11=5,1,"")</f>
        <v/>
      </c>
      <c r="G43" s="109"/>
    </row>
    <row r="44" spans="1:7" ht="25" customHeight="1" x14ac:dyDescent="0.3">
      <c r="A44" s="7"/>
      <c r="B44" s="40" t="s">
        <v>83</v>
      </c>
      <c r="C44" s="41" t="str">
        <f>IF('5-ORGANISATION'!$K12=2,1,"")</f>
        <v/>
      </c>
      <c r="D44" s="63" t="str">
        <f>IF('5-ORGANISATION'!$K12=3,1,"")</f>
        <v/>
      </c>
      <c r="E44" s="55" t="str">
        <f>IF('5-ORGANISATION'!$K12=4,1,"")</f>
        <v/>
      </c>
      <c r="F44" s="56" t="str">
        <f>IF('5-ORGANISATION'!$K12=5,1,"")</f>
        <v/>
      </c>
      <c r="G44" s="108"/>
    </row>
    <row r="45" spans="1:7" ht="25" customHeight="1" x14ac:dyDescent="0.3">
      <c r="A45" s="7"/>
      <c r="B45" s="40" t="s">
        <v>84</v>
      </c>
      <c r="C45" s="41" t="str">
        <f>IF('5-ORGANISATION'!$K13=2,1,"")</f>
        <v/>
      </c>
      <c r="D45" s="45" t="str">
        <f>IF('5-ORGANISATION'!$K13=3,1,"")</f>
        <v/>
      </c>
      <c r="E45" s="55" t="str">
        <f>IF('5-ORGANISATION'!$K13=4,1,"")</f>
        <v/>
      </c>
      <c r="F45" s="44" t="str">
        <f>IF('5-ORGANISATION'!$K13=5,1,"")</f>
        <v/>
      </c>
      <c r="G45" s="108"/>
    </row>
    <row r="46" spans="1:7" ht="25" customHeight="1" x14ac:dyDescent="0.3">
      <c r="A46" s="7"/>
      <c r="B46" s="40" t="s">
        <v>85</v>
      </c>
      <c r="C46" s="41" t="str">
        <f>IF('5-ORGANISATION'!$K14=2,1,"")</f>
        <v/>
      </c>
      <c r="D46" s="45" t="str">
        <f>IF('5-ORGANISATION'!$K14=3,1,"")</f>
        <v/>
      </c>
      <c r="E46" s="55" t="str">
        <f>IF('5-ORGANISATION'!$K14=4,1,"")</f>
        <v/>
      </c>
      <c r="F46" s="44" t="str">
        <f>IF('5-ORGANISATION'!$K14=5,1,"")</f>
        <v/>
      </c>
      <c r="G46" s="108"/>
    </row>
    <row r="47" spans="1:7" ht="25" customHeight="1" x14ac:dyDescent="0.3">
      <c r="A47" s="7"/>
      <c r="B47" s="40" t="s">
        <v>86</v>
      </c>
      <c r="C47" s="64" t="str">
        <f>IF('5-ORGANISATION'!$K15=2,1,"")</f>
        <v/>
      </c>
      <c r="D47" s="45" t="str">
        <f>IF('5-ORGANISATION'!$K15=3,1,"")</f>
        <v/>
      </c>
      <c r="E47" s="55" t="str">
        <f>IF('5-ORGANISATION'!$K15=4,1,"")</f>
        <v/>
      </c>
      <c r="F47" s="44" t="str">
        <f>IF('5-ORGANISATION'!$K15=5,1,"")</f>
        <v/>
      </c>
      <c r="G47" s="108"/>
    </row>
    <row r="48" spans="1:7" ht="25" customHeight="1" x14ac:dyDescent="0.3">
      <c r="A48" s="7"/>
      <c r="B48" s="40" t="s">
        <v>87</v>
      </c>
      <c r="C48" s="65" t="str">
        <f>IF('5-ORGANISATION'!$K16=2,1,"")</f>
        <v/>
      </c>
      <c r="D48" s="45" t="str">
        <f>IF('5-ORGANISATION'!$K16=3,1,"")</f>
        <v/>
      </c>
      <c r="E48" s="55" t="str">
        <f>IF('5-ORGANISATION'!$K16=4,1,"")</f>
        <v/>
      </c>
      <c r="F48" s="44" t="str">
        <f>IF('5-ORGANISATION'!$K16=5,1,"")</f>
        <v/>
      </c>
      <c r="G48" s="108"/>
    </row>
    <row r="49" spans="2:9" ht="25" customHeight="1" thickBot="1" x14ac:dyDescent="0.35">
      <c r="B49" s="72" t="s">
        <v>88</v>
      </c>
      <c r="C49" s="66" t="str">
        <f>IF('5-ORGANISATION'!$K17=2,1,"")</f>
        <v/>
      </c>
      <c r="D49" s="73" t="str">
        <f>IF('5-ORGANISATION'!$K17=3,1,"")</f>
        <v/>
      </c>
      <c r="E49" s="74" t="str">
        <f>IF('5-ORGANISATION'!$K17=4,1,"")</f>
        <v/>
      </c>
      <c r="F49" s="75" t="str">
        <f>IF('5-ORGANISATION'!$K17=5,1,"")</f>
        <v/>
      </c>
      <c r="G49" s="110"/>
    </row>
    <row r="50" spans="2:9" ht="25" customHeight="1" thickBot="1" x14ac:dyDescent="0.35">
      <c r="B50" s="30" t="s">
        <v>177</v>
      </c>
      <c r="C50" s="10">
        <f>SUM($C$12:$C$18,$C$20:$C$26,$C$28:$C$34,$C$36:$C$41,$C$43:$C$49)</f>
        <v>0</v>
      </c>
      <c r="D50" s="3">
        <f>SUM($D$12:$D$18,$D$20:$D$26,$D$28:$D$34,$D$36:$D$41,$D$43:$D$49)</f>
        <v>0</v>
      </c>
      <c r="E50" s="53">
        <f>SUM($E$12:$E$18,$E$20:$E$26,$E$28:$E$34,$E$36:$E$41,$E$43:$E$49)</f>
        <v>0</v>
      </c>
      <c r="F50" s="34">
        <f>SUM($F$12:$F$18,$F$20:$F$26,$F$28:$F$34,$F$36:$F$41,$F$43:$F$49)</f>
        <v>0</v>
      </c>
      <c r="G50" s="106"/>
    </row>
    <row r="51" spans="2:9" x14ac:dyDescent="0.3">
      <c r="B51" s="133" t="s">
        <v>179</v>
      </c>
      <c r="C51" s="133"/>
      <c r="D51" s="133"/>
      <c r="E51" s="133"/>
      <c r="F51" s="133"/>
    </row>
    <row r="52" spans="2:9" ht="14.5" thickBot="1" x14ac:dyDescent="0.35">
      <c r="I52" s="6"/>
    </row>
    <row r="53" spans="2:9" ht="30" customHeight="1" thickBot="1" x14ac:dyDescent="0.35">
      <c r="B53" s="141" t="s">
        <v>174</v>
      </c>
      <c r="C53" s="141"/>
      <c r="D53" s="141"/>
      <c r="E53" s="141"/>
      <c r="F53" s="141"/>
      <c r="G53" s="141"/>
    </row>
    <row r="54" spans="2:9" ht="14.5" thickBot="1" x14ac:dyDescent="0.35">
      <c r="B54" s="142"/>
      <c r="C54" s="142"/>
      <c r="D54" s="142"/>
      <c r="E54" s="142"/>
      <c r="F54" s="142"/>
      <c r="G54" s="142"/>
    </row>
    <row r="55" spans="2:9" ht="14.5" thickBot="1" x14ac:dyDescent="0.35">
      <c r="B55" s="142"/>
      <c r="C55" s="142"/>
      <c r="D55" s="142"/>
      <c r="E55" s="142"/>
      <c r="F55" s="142"/>
      <c r="G55" s="142"/>
    </row>
    <row r="56" spans="2:9" ht="14.5" thickBot="1" x14ac:dyDescent="0.35">
      <c r="B56" s="142"/>
      <c r="C56" s="142"/>
      <c r="D56" s="142"/>
      <c r="E56" s="142"/>
      <c r="F56" s="142"/>
      <c r="G56" s="142"/>
    </row>
    <row r="57" spans="2:9" ht="14.5" thickBot="1" x14ac:dyDescent="0.35">
      <c r="B57" s="142"/>
      <c r="C57" s="142"/>
      <c r="D57" s="142"/>
      <c r="E57" s="142"/>
      <c r="F57" s="142"/>
      <c r="G57" s="142"/>
    </row>
    <row r="58" spans="2:9" ht="14.5" thickBot="1" x14ac:dyDescent="0.35">
      <c r="B58" s="142"/>
      <c r="C58" s="142"/>
      <c r="D58" s="142"/>
      <c r="E58" s="142"/>
      <c r="F58" s="142"/>
      <c r="G58" s="142"/>
    </row>
    <row r="59" spans="2:9" ht="14.5" thickBot="1" x14ac:dyDescent="0.35">
      <c r="B59" s="142"/>
      <c r="C59" s="142"/>
      <c r="D59" s="142"/>
      <c r="E59" s="142"/>
      <c r="F59" s="142"/>
      <c r="G59" s="142"/>
    </row>
    <row r="60" spans="2:9" ht="14.5" thickBot="1" x14ac:dyDescent="0.35">
      <c r="B60" s="142"/>
      <c r="C60" s="142"/>
      <c r="D60" s="142"/>
      <c r="E60" s="142"/>
      <c r="F60" s="142"/>
      <c r="G60" s="142"/>
    </row>
    <row r="61" spans="2:9" ht="14.5" thickBot="1" x14ac:dyDescent="0.35">
      <c r="B61" s="142"/>
      <c r="C61" s="142"/>
      <c r="D61" s="142"/>
      <c r="E61" s="142"/>
      <c r="F61" s="142"/>
      <c r="G61" s="142"/>
    </row>
    <row r="62" spans="2:9" ht="14.5" thickBot="1" x14ac:dyDescent="0.35">
      <c r="B62" s="142"/>
      <c r="C62" s="142"/>
      <c r="D62" s="142"/>
      <c r="E62" s="142"/>
      <c r="F62" s="142"/>
      <c r="G62" s="142"/>
    </row>
    <row r="63" spans="2:9" ht="14.5" thickBot="1" x14ac:dyDescent="0.35">
      <c r="B63" s="142"/>
      <c r="C63" s="142"/>
      <c r="D63" s="142"/>
      <c r="E63" s="142"/>
      <c r="F63" s="142"/>
      <c r="G63" s="142"/>
    </row>
    <row r="64" spans="2:9" ht="14.5" thickBot="1" x14ac:dyDescent="0.35">
      <c r="B64" s="142"/>
      <c r="C64" s="142"/>
      <c r="D64" s="142"/>
      <c r="E64" s="142"/>
      <c r="F64" s="142"/>
      <c r="G64" s="142"/>
    </row>
    <row r="65" spans="2:7" ht="14.5" thickBot="1" x14ac:dyDescent="0.35">
      <c r="B65" s="142"/>
      <c r="C65" s="142"/>
      <c r="D65" s="142"/>
      <c r="E65" s="142"/>
      <c r="F65" s="142"/>
      <c r="G65" s="142"/>
    </row>
    <row r="66" spans="2:7" ht="14.5" thickBot="1" x14ac:dyDescent="0.35">
      <c r="B66" s="142"/>
      <c r="C66" s="142"/>
      <c r="D66" s="142"/>
      <c r="E66" s="142"/>
      <c r="F66" s="142"/>
      <c r="G66" s="142"/>
    </row>
    <row r="67" spans="2:7" ht="14.5" thickBot="1" x14ac:dyDescent="0.35">
      <c r="B67" s="142"/>
      <c r="C67" s="142"/>
      <c r="D67" s="142"/>
      <c r="E67" s="142"/>
      <c r="F67" s="142"/>
      <c r="G67" s="142"/>
    </row>
    <row r="68" spans="2:7" ht="14.5" thickBot="1" x14ac:dyDescent="0.35">
      <c r="B68" s="142"/>
      <c r="C68" s="142"/>
      <c r="D68" s="142"/>
      <c r="E68" s="142"/>
      <c r="F68" s="142"/>
      <c r="G68" s="142"/>
    </row>
    <row r="69" spans="2:7" ht="14.5" thickBot="1" x14ac:dyDescent="0.35">
      <c r="B69" s="142"/>
      <c r="C69" s="142"/>
      <c r="D69" s="142"/>
      <c r="E69" s="142"/>
      <c r="F69" s="142"/>
      <c r="G69" s="142"/>
    </row>
    <row r="70" spans="2:7" ht="14.5" thickBot="1" x14ac:dyDescent="0.35">
      <c r="B70" s="142"/>
      <c r="C70" s="142"/>
      <c r="D70" s="142"/>
      <c r="E70" s="142"/>
      <c r="F70" s="142"/>
      <c r="G70" s="142"/>
    </row>
    <row r="71" spans="2:7" ht="14.5" thickBot="1" x14ac:dyDescent="0.35">
      <c r="B71" s="142"/>
      <c r="C71" s="142"/>
      <c r="D71" s="142"/>
      <c r="E71" s="142"/>
      <c r="F71" s="142"/>
      <c r="G71" s="142"/>
    </row>
    <row r="72" spans="2:7" ht="14.5" thickBot="1" x14ac:dyDescent="0.35">
      <c r="B72" s="142"/>
      <c r="C72" s="142"/>
      <c r="D72" s="142"/>
      <c r="E72" s="142"/>
      <c r="F72" s="142"/>
      <c r="G72" s="142"/>
    </row>
    <row r="73" spans="2:7" ht="14.5" thickBot="1" x14ac:dyDescent="0.35">
      <c r="B73" s="142"/>
      <c r="C73" s="142"/>
      <c r="D73" s="142"/>
      <c r="E73" s="142"/>
      <c r="F73" s="142"/>
      <c r="G73" s="142"/>
    </row>
    <row r="74" spans="2:7" ht="14.5" thickBot="1" x14ac:dyDescent="0.35">
      <c r="B74" s="142"/>
      <c r="C74" s="142"/>
      <c r="D74" s="142"/>
      <c r="E74" s="142"/>
      <c r="F74" s="142"/>
      <c r="G74" s="142"/>
    </row>
    <row r="75" spans="2:7" ht="14.5" thickBot="1" x14ac:dyDescent="0.35">
      <c r="B75" s="142"/>
      <c r="C75" s="142"/>
      <c r="D75" s="142"/>
      <c r="E75" s="142"/>
      <c r="F75" s="142"/>
      <c r="G75" s="142"/>
    </row>
    <row r="76" spans="2:7" ht="14.5" thickBot="1" x14ac:dyDescent="0.35">
      <c r="B76" s="142"/>
      <c r="C76" s="142"/>
      <c r="D76" s="142"/>
      <c r="E76" s="142"/>
      <c r="F76" s="142"/>
      <c r="G76" s="142"/>
    </row>
    <row r="77" spans="2:7" ht="14.5" thickBot="1" x14ac:dyDescent="0.35">
      <c r="B77" s="142"/>
      <c r="C77" s="142"/>
      <c r="D77" s="142"/>
      <c r="E77" s="142"/>
      <c r="F77" s="142"/>
      <c r="G77" s="142"/>
    </row>
    <row r="78" spans="2:7" ht="14.5" thickBot="1" x14ac:dyDescent="0.35">
      <c r="B78" s="142"/>
      <c r="C78" s="142"/>
      <c r="D78" s="142"/>
      <c r="E78" s="142"/>
      <c r="F78" s="142"/>
      <c r="G78" s="142"/>
    </row>
    <row r="79" spans="2:7" ht="14.5" thickBot="1" x14ac:dyDescent="0.35">
      <c r="B79" s="142"/>
      <c r="C79" s="142"/>
      <c r="D79" s="142"/>
      <c r="E79" s="142"/>
      <c r="F79" s="142"/>
      <c r="G79" s="142"/>
    </row>
    <row r="80" spans="2:7" ht="14.5" thickBot="1" x14ac:dyDescent="0.35">
      <c r="B80" s="142"/>
      <c r="C80" s="142"/>
      <c r="D80" s="142"/>
      <c r="E80" s="142"/>
      <c r="F80" s="142"/>
      <c r="G80" s="142"/>
    </row>
    <row r="81" spans="2:7" ht="14.5" thickBot="1" x14ac:dyDescent="0.35">
      <c r="B81" s="142"/>
      <c r="C81" s="142"/>
      <c r="D81" s="142"/>
      <c r="E81" s="142"/>
      <c r="F81" s="142"/>
      <c r="G81" s="142"/>
    </row>
    <row r="82" spans="2:7" ht="14.5" thickBot="1" x14ac:dyDescent="0.35">
      <c r="B82" s="142"/>
      <c r="C82" s="142"/>
      <c r="D82" s="142"/>
      <c r="E82" s="142"/>
      <c r="F82" s="142"/>
      <c r="G82" s="142"/>
    </row>
    <row r="83" spans="2:7" ht="14.5" thickBot="1" x14ac:dyDescent="0.35">
      <c r="B83" s="142"/>
      <c r="C83" s="142"/>
      <c r="D83" s="142"/>
      <c r="E83" s="142"/>
      <c r="F83" s="142"/>
      <c r="G83" s="142"/>
    </row>
    <row r="84" spans="2:7" ht="14.5" thickBot="1" x14ac:dyDescent="0.35">
      <c r="B84" s="142"/>
      <c r="C84" s="142"/>
      <c r="D84" s="142"/>
      <c r="E84" s="142"/>
      <c r="F84" s="142"/>
      <c r="G84" s="142"/>
    </row>
    <row r="85" spans="2:7" ht="14.5" thickBot="1" x14ac:dyDescent="0.35">
      <c r="B85" s="142"/>
      <c r="C85" s="142"/>
      <c r="D85" s="142"/>
      <c r="E85" s="142"/>
      <c r="F85" s="142"/>
      <c r="G85" s="142"/>
    </row>
    <row r="86" spans="2:7" ht="14.5" thickBot="1" x14ac:dyDescent="0.35">
      <c r="B86" s="142"/>
      <c r="C86" s="142"/>
      <c r="D86" s="142"/>
      <c r="E86" s="142"/>
      <c r="F86" s="142"/>
      <c r="G86" s="142"/>
    </row>
    <row r="87" spans="2:7" ht="14.5" thickBot="1" x14ac:dyDescent="0.35">
      <c r="B87" s="142"/>
      <c r="C87" s="142"/>
      <c r="D87" s="142"/>
      <c r="E87" s="142"/>
      <c r="F87" s="142"/>
      <c r="G87" s="142"/>
    </row>
    <row r="88" spans="2:7" ht="14.5" thickBot="1" x14ac:dyDescent="0.35">
      <c r="B88" s="142"/>
      <c r="C88" s="142"/>
      <c r="D88" s="142"/>
      <c r="E88" s="142"/>
      <c r="F88" s="142"/>
      <c r="G88" s="142"/>
    </row>
    <row r="89" spans="2:7" ht="14.5" thickBot="1" x14ac:dyDescent="0.35">
      <c r="B89" s="142"/>
      <c r="C89" s="142"/>
      <c r="D89" s="142"/>
      <c r="E89" s="142"/>
      <c r="F89" s="142"/>
      <c r="G89" s="142"/>
    </row>
    <row r="90" spans="2:7" ht="14.5" thickBot="1" x14ac:dyDescent="0.35">
      <c r="B90" s="142"/>
      <c r="C90" s="142"/>
      <c r="D90" s="142"/>
      <c r="E90" s="142"/>
      <c r="F90" s="142"/>
      <c r="G90" s="142"/>
    </row>
    <row r="91" spans="2:7" ht="14.5" thickBot="1" x14ac:dyDescent="0.35">
      <c r="B91" s="142"/>
      <c r="C91" s="142"/>
      <c r="D91" s="142"/>
      <c r="E91" s="142"/>
      <c r="F91" s="142"/>
      <c r="G91" s="142"/>
    </row>
    <row r="92" spans="2:7" ht="14.5" thickBot="1" x14ac:dyDescent="0.35">
      <c r="B92" s="142"/>
      <c r="C92" s="142"/>
      <c r="D92" s="142"/>
      <c r="E92" s="142"/>
      <c r="F92" s="142"/>
      <c r="G92" s="142"/>
    </row>
    <row r="93" spans="2:7" ht="14.5" thickBot="1" x14ac:dyDescent="0.35">
      <c r="B93" s="142"/>
      <c r="C93" s="142"/>
      <c r="D93" s="142"/>
      <c r="E93" s="142"/>
      <c r="F93" s="142"/>
      <c r="G93" s="142"/>
    </row>
    <row r="94" spans="2:7" ht="14.5" thickBot="1" x14ac:dyDescent="0.35">
      <c r="B94" s="142"/>
      <c r="C94" s="142"/>
      <c r="D94" s="142"/>
      <c r="E94" s="142"/>
      <c r="F94" s="142"/>
      <c r="G94" s="142"/>
    </row>
    <row r="95" spans="2:7" ht="14.5" thickBot="1" x14ac:dyDescent="0.35">
      <c r="B95" s="142"/>
      <c r="C95" s="142"/>
      <c r="D95" s="142"/>
      <c r="E95" s="142"/>
      <c r="F95" s="142"/>
      <c r="G95" s="142"/>
    </row>
    <row r="96" spans="2:7" ht="14.5" thickBot="1" x14ac:dyDescent="0.35">
      <c r="B96" s="142"/>
      <c r="C96" s="142"/>
      <c r="D96" s="142"/>
      <c r="E96" s="142"/>
      <c r="F96" s="142"/>
      <c r="G96" s="142"/>
    </row>
    <row r="97" spans="2:7" ht="14.5" thickBot="1" x14ac:dyDescent="0.35">
      <c r="B97" s="142"/>
      <c r="C97" s="142"/>
      <c r="D97" s="142"/>
      <c r="E97" s="142"/>
      <c r="F97" s="142"/>
      <c r="G97" s="142"/>
    </row>
    <row r="98" spans="2:7" ht="14.5" thickBot="1" x14ac:dyDescent="0.35">
      <c r="B98" s="142"/>
      <c r="C98" s="142"/>
      <c r="D98" s="142"/>
      <c r="E98" s="142"/>
      <c r="F98" s="142"/>
      <c r="G98" s="142"/>
    </row>
    <row r="99" spans="2:7" ht="14.5" thickBot="1" x14ac:dyDescent="0.35">
      <c r="B99" s="142"/>
      <c r="C99" s="142"/>
      <c r="D99" s="142"/>
      <c r="E99" s="142"/>
      <c r="F99" s="142"/>
      <c r="G99" s="142"/>
    </row>
    <row r="100" spans="2:7" ht="14.5" thickBot="1" x14ac:dyDescent="0.35">
      <c r="B100" s="142"/>
      <c r="C100" s="142"/>
      <c r="D100" s="142"/>
      <c r="E100" s="142"/>
      <c r="F100" s="142"/>
      <c r="G100" s="142"/>
    </row>
    <row r="101" spans="2:7" ht="14.5" thickBot="1" x14ac:dyDescent="0.35">
      <c r="B101" s="142"/>
      <c r="C101" s="142"/>
      <c r="D101" s="142"/>
      <c r="E101" s="142"/>
      <c r="F101" s="142"/>
      <c r="G101" s="142"/>
    </row>
    <row r="102" spans="2:7" ht="14.5" thickBot="1" x14ac:dyDescent="0.35">
      <c r="B102" s="142"/>
      <c r="C102" s="142"/>
      <c r="D102" s="142"/>
      <c r="E102" s="142"/>
      <c r="F102" s="142"/>
      <c r="G102" s="142"/>
    </row>
    <row r="103" spans="2:7" ht="14.5" thickBot="1" x14ac:dyDescent="0.35">
      <c r="B103" s="142"/>
      <c r="C103" s="142"/>
      <c r="D103" s="142"/>
      <c r="E103" s="142"/>
      <c r="F103" s="142"/>
      <c r="G103" s="142"/>
    </row>
    <row r="104" spans="2:7" ht="14.5" thickBot="1" x14ac:dyDescent="0.35">
      <c r="B104" s="142"/>
      <c r="C104" s="142"/>
      <c r="D104" s="142"/>
      <c r="E104" s="142"/>
      <c r="F104" s="142"/>
      <c r="G104" s="142"/>
    </row>
    <row r="105" spans="2:7" ht="14.5" thickBot="1" x14ac:dyDescent="0.35">
      <c r="B105" s="142"/>
      <c r="C105" s="142"/>
      <c r="D105" s="142"/>
      <c r="E105" s="142"/>
      <c r="F105" s="142"/>
      <c r="G105" s="142"/>
    </row>
    <row r="106" spans="2:7" ht="14.5" thickBot="1" x14ac:dyDescent="0.35">
      <c r="B106" s="142"/>
      <c r="C106" s="142"/>
      <c r="D106" s="142"/>
      <c r="E106" s="142"/>
      <c r="F106" s="142"/>
      <c r="G106" s="142"/>
    </row>
    <row r="107" spans="2:7" ht="14.5" thickBot="1" x14ac:dyDescent="0.35">
      <c r="B107" s="142"/>
      <c r="C107" s="142"/>
      <c r="D107" s="142"/>
      <c r="E107" s="142"/>
      <c r="F107" s="142"/>
      <c r="G107" s="142"/>
    </row>
    <row r="108" spans="2:7" ht="14.5" thickBot="1" x14ac:dyDescent="0.35">
      <c r="B108" s="142"/>
      <c r="C108" s="142"/>
      <c r="D108" s="142"/>
      <c r="E108" s="142"/>
      <c r="F108" s="142"/>
      <c r="G108" s="142"/>
    </row>
    <row r="109" spans="2:7" ht="14.5" thickBot="1" x14ac:dyDescent="0.35">
      <c r="B109" s="142"/>
      <c r="C109" s="142"/>
      <c r="D109" s="142"/>
      <c r="E109" s="142"/>
      <c r="F109" s="142"/>
      <c r="G109" s="142"/>
    </row>
    <row r="110" spans="2:7" ht="14.5" thickBot="1" x14ac:dyDescent="0.35">
      <c r="B110" s="142"/>
      <c r="C110" s="142"/>
      <c r="D110" s="142"/>
      <c r="E110" s="142"/>
      <c r="F110" s="142"/>
      <c r="G110" s="142"/>
    </row>
    <row r="111" spans="2:7" ht="14.5" thickBot="1" x14ac:dyDescent="0.35">
      <c r="B111" s="142"/>
      <c r="C111" s="142"/>
      <c r="D111" s="142"/>
      <c r="E111" s="142"/>
      <c r="F111" s="142"/>
      <c r="G111" s="142"/>
    </row>
    <row r="112" spans="2:7" ht="14.5" thickBot="1" x14ac:dyDescent="0.35">
      <c r="B112" s="142"/>
      <c r="C112" s="142"/>
      <c r="D112" s="142"/>
      <c r="E112" s="142"/>
      <c r="F112" s="142"/>
      <c r="G112" s="142"/>
    </row>
    <row r="113" spans="2:7" ht="14.5" thickBot="1" x14ac:dyDescent="0.35">
      <c r="B113" s="142"/>
      <c r="C113" s="142"/>
      <c r="D113" s="142"/>
      <c r="E113" s="142"/>
      <c r="F113" s="142"/>
      <c r="G113" s="142"/>
    </row>
    <row r="114" spans="2:7" ht="14.5" thickBot="1" x14ac:dyDescent="0.35">
      <c r="B114" s="142"/>
      <c r="C114" s="142"/>
      <c r="D114" s="142"/>
      <c r="E114" s="142"/>
      <c r="F114" s="142"/>
      <c r="G114" s="142"/>
    </row>
    <row r="115" spans="2:7" ht="14.5" thickBot="1" x14ac:dyDescent="0.35">
      <c r="B115" s="142"/>
      <c r="C115" s="142"/>
      <c r="D115" s="142"/>
      <c r="E115" s="142"/>
      <c r="F115" s="142"/>
      <c r="G115" s="142"/>
    </row>
    <row r="116" spans="2:7" ht="14.5" thickBot="1" x14ac:dyDescent="0.35">
      <c r="B116" s="142"/>
      <c r="C116" s="142"/>
      <c r="D116" s="142"/>
      <c r="E116" s="142"/>
      <c r="F116" s="142"/>
      <c r="G116" s="142"/>
    </row>
    <row r="117" spans="2:7" ht="14.5" thickBot="1" x14ac:dyDescent="0.35">
      <c r="B117" s="142"/>
      <c r="C117" s="142"/>
      <c r="D117" s="142"/>
      <c r="E117" s="142"/>
      <c r="F117" s="142"/>
      <c r="G117" s="142"/>
    </row>
    <row r="118" spans="2:7" ht="14.5" thickBot="1" x14ac:dyDescent="0.35">
      <c r="B118" s="142"/>
      <c r="C118" s="142"/>
      <c r="D118" s="142"/>
      <c r="E118" s="142"/>
      <c r="F118" s="142"/>
      <c r="G118" s="142"/>
    </row>
    <row r="119" spans="2:7" ht="14.5" thickBot="1" x14ac:dyDescent="0.35">
      <c r="B119" s="142"/>
      <c r="C119" s="142"/>
      <c r="D119" s="142"/>
      <c r="E119" s="142"/>
      <c r="F119" s="142"/>
      <c r="G119" s="142"/>
    </row>
    <row r="120" spans="2:7" ht="14.5" thickBot="1" x14ac:dyDescent="0.35">
      <c r="B120" s="142"/>
      <c r="C120" s="142"/>
      <c r="D120" s="142"/>
      <c r="E120" s="142"/>
      <c r="F120" s="142"/>
      <c r="G120" s="142"/>
    </row>
    <row r="121" spans="2:7" ht="14.5" thickBot="1" x14ac:dyDescent="0.35">
      <c r="B121" s="142"/>
      <c r="C121" s="142"/>
      <c r="D121" s="142"/>
      <c r="E121" s="142"/>
      <c r="F121" s="142"/>
      <c r="G121" s="142"/>
    </row>
    <row r="122" spans="2:7" ht="14.5" thickBot="1" x14ac:dyDescent="0.35">
      <c r="B122" s="142"/>
      <c r="C122" s="142"/>
      <c r="D122" s="142"/>
      <c r="E122" s="142"/>
      <c r="F122" s="142"/>
      <c r="G122" s="142"/>
    </row>
    <row r="123" spans="2:7" ht="14.5" thickBot="1" x14ac:dyDescent="0.35">
      <c r="B123" s="142"/>
      <c r="C123" s="142"/>
      <c r="D123" s="142"/>
      <c r="E123" s="142"/>
      <c r="F123" s="142"/>
      <c r="G123" s="142"/>
    </row>
    <row r="124" spans="2:7" ht="14.5" thickBot="1" x14ac:dyDescent="0.35">
      <c r="B124" s="142"/>
      <c r="C124" s="142"/>
      <c r="D124" s="142"/>
      <c r="E124" s="142"/>
      <c r="F124" s="142"/>
      <c r="G124" s="142"/>
    </row>
    <row r="125" spans="2:7" ht="14.5" thickBot="1" x14ac:dyDescent="0.35">
      <c r="B125" s="142"/>
      <c r="C125" s="142"/>
      <c r="D125" s="142"/>
      <c r="E125" s="142"/>
      <c r="F125" s="142"/>
      <c r="G125" s="142"/>
    </row>
    <row r="126" spans="2:7" ht="14.5" thickBot="1" x14ac:dyDescent="0.35">
      <c r="B126" s="142"/>
      <c r="C126" s="142"/>
      <c r="D126" s="142"/>
      <c r="E126" s="142"/>
      <c r="F126" s="142"/>
      <c r="G126" s="142"/>
    </row>
    <row r="127" spans="2:7" ht="14.5" thickBot="1" x14ac:dyDescent="0.35">
      <c r="B127" s="142"/>
      <c r="C127" s="142"/>
      <c r="D127" s="142"/>
      <c r="E127" s="142"/>
      <c r="F127" s="142"/>
      <c r="G127" s="142"/>
    </row>
    <row r="128" spans="2:7" ht="14.5" thickBot="1" x14ac:dyDescent="0.35">
      <c r="B128" s="142"/>
      <c r="C128" s="142"/>
      <c r="D128" s="142"/>
      <c r="E128" s="142"/>
      <c r="F128" s="142"/>
      <c r="G128" s="142"/>
    </row>
    <row r="129" spans="2:7" ht="14.5" thickBot="1" x14ac:dyDescent="0.35">
      <c r="B129" s="142"/>
      <c r="C129" s="142"/>
      <c r="D129" s="142"/>
      <c r="E129" s="142"/>
      <c r="F129" s="142"/>
      <c r="G129" s="142"/>
    </row>
  </sheetData>
  <sheetProtection algorithmName="SHA-512" hashValue="03FyLW70xbWQzop5lLBMD+LQlkFdKpamuEZcaOaJaF77yZt6cV8ZZJAf9q81qoDVOQ7F9Kt18krdDKvGZie8AQ==" saltValue="zuBnqHvoXXQmCAFYOabRAw==" spinCount="100000" sheet="1" objects="1" scenarios="1"/>
  <mergeCells count="6">
    <mergeCell ref="B53:G53"/>
    <mergeCell ref="B54:G129"/>
    <mergeCell ref="G4:G5"/>
    <mergeCell ref="B51:F51"/>
    <mergeCell ref="C10:F10"/>
    <mergeCell ref="B8:G8"/>
  </mergeCells>
  <conditionalFormatting sqref="C20:C26">
    <cfRule type="cellIs" dxfId="40" priority="53" operator="equal">
      <formula>1</formula>
    </cfRule>
  </conditionalFormatting>
  <conditionalFormatting sqref="D20:D26">
    <cfRule type="cellIs" dxfId="39" priority="52" operator="equal">
      <formula>1</formula>
    </cfRule>
  </conditionalFormatting>
  <conditionalFormatting sqref="E20:E26">
    <cfRule type="cellIs" dxfId="38" priority="51" operator="equal">
      <formula>1</formula>
    </cfRule>
  </conditionalFormatting>
  <conditionalFormatting sqref="F20:F26">
    <cfRule type="cellIs" dxfId="37" priority="50" operator="equal">
      <formula>1</formula>
    </cfRule>
  </conditionalFormatting>
  <conditionalFormatting sqref="C28:C34">
    <cfRule type="cellIs" dxfId="36" priority="49" operator="equal">
      <formula>1</formula>
    </cfRule>
  </conditionalFormatting>
  <conditionalFormatting sqref="D18">
    <cfRule type="cellIs" dxfId="35" priority="8" operator="equal">
      <formula>1</formula>
    </cfRule>
  </conditionalFormatting>
  <conditionalFormatting sqref="E18">
    <cfRule type="cellIs" dxfId="34" priority="7" operator="equal">
      <formula>1</formula>
    </cfRule>
  </conditionalFormatting>
  <conditionalFormatting sqref="F18">
    <cfRule type="cellIs" dxfId="33" priority="6" operator="equal">
      <formula>1</formula>
    </cfRule>
  </conditionalFormatting>
  <conditionalFormatting sqref="D28:D34">
    <cfRule type="cellIs" dxfId="32" priority="45" operator="equal">
      <formula>1</formula>
    </cfRule>
  </conditionalFormatting>
  <conditionalFormatting sqref="E28:E34">
    <cfRule type="cellIs" dxfId="31" priority="44" operator="equal">
      <formula>1</formula>
    </cfRule>
  </conditionalFormatting>
  <conditionalFormatting sqref="F28:F34">
    <cfRule type="cellIs" dxfId="30" priority="43" operator="equal">
      <formula>1</formula>
    </cfRule>
  </conditionalFormatting>
  <conditionalFormatting sqref="C18">
    <cfRule type="cellIs" dxfId="29" priority="9" operator="equal">
      <formula>1</formula>
    </cfRule>
  </conditionalFormatting>
  <conditionalFormatting sqref="C36:C41">
    <cfRule type="cellIs" dxfId="28" priority="36" operator="equal">
      <formula>1</formula>
    </cfRule>
  </conditionalFormatting>
  <conditionalFormatting sqref="D36:D41">
    <cfRule type="cellIs" dxfId="27" priority="35" operator="equal">
      <formula>1</formula>
    </cfRule>
  </conditionalFormatting>
  <conditionalFormatting sqref="E36:E41">
    <cfRule type="cellIs" dxfId="26" priority="34" operator="equal">
      <formula>1</formula>
    </cfRule>
  </conditionalFormatting>
  <conditionalFormatting sqref="F36:F41">
    <cfRule type="cellIs" dxfId="25" priority="33" operator="equal">
      <formula>1</formula>
    </cfRule>
  </conditionalFormatting>
  <conditionalFormatting sqref="C43:C48">
    <cfRule type="cellIs" dxfId="24" priority="31" operator="equal">
      <formula>1</formula>
    </cfRule>
  </conditionalFormatting>
  <conditionalFormatting sqref="D43:D48">
    <cfRule type="cellIs" dxfId="23" priority="30" operator="equal">
      <formula>1</formula>
    </cfRule>
  </conditionalFormatting>
  <conditionalFormatting sqref="E43:E48">
    <cfRule type="cellIs" dxfId="22" priority="29" operator="equal">
      <formula>1</formula>
    </cfRule>
  </conditionalFormatting>
  <conditionalFormatting sqref="F43:F48">
    <cfRule type="cellIs" dxfId="21" priority="28" operator="equal">
      <formula>1</formula>
    </cfRule>
  </conditionalFormatting>
  <conditionalFormatting sqref="C49">
    <cfRule type="cellIs" dxfId="20" priority="27" operator="equal">
      <formula>1</formula>
    </cfRule>
  </conditionalFormatting>
  <conditionalFormatting sqref="D49">
    <cfRule type="cellIs" dxfId="19" priority="26" operator="equal">
      <formula>1</formula>
    </cfRule>
  </conditionalFormatting>
  <conditionalFormatting sqref="E49">
    <cfRule type="cellIs" dxfId="18" priority="25" operator="equal">
      <formula>1</formula>
    </cfRule>
  </conditionalFormatting>
  <conditionalFormatting sqref="F49">
    <cfRule type="cellIs" dxfId="17" priority="24" operator="equal">
      <formula>1</formula>
    </cfRule>
  </conditionalFormatting>
  <conditionalFormatting sqref="C12:C15">
    <cfRule type="cellIs" dxfId="16" priority="21" operator="equal">
      <formula>1</formula>
    </cfRule>
  </conditionalFormatting>
  <conditionalFormatting sqref="D12:D15">
    <cfRule type="cellIs" dxfId="15" priority="20" operator="equal">
      <formula>1</formula>
    </cfRule>
  </conditionalFormatting>
  <conditionalFormatting sqref="E12:E15">
    <cfRule type="cellIs" dxfId="14" priority="19" operator="equal">
      <formula>1</formula>
    </cfRule>
  </conditionalFormatting>
  <conditionalFormatting sqref="F12:F15">
    <cfRule type="cellIs" dxfId="13" priority="18" operator="equal">
      <formula>1</formula>
    </cfRule>
  </conditionalFormatting>
  <conditionalFormatting sqref="C17">
    <cfRule type="cellIs" dxfId="12" priority="17" operator="equal">
      <formula>1</formula>
    </cfRule>
  </conditionalFormatting>
  <conditionalFormatting sqref="D17">
    <cfRule type="cellIs" dxfId="11" priority="16" operator="equal">
      <formula>1</formula>
    </cfRule>
  </conditionalFormatting>
  <conditionalFormatting sqref="E17">
    <cfRule type="cellIs" dxfId="10" priority="15" operator="equal">
      <formula>1</formula>
    </cfRule>
  </conditionalFormatting>
  <conditionalFormatting sqref="F17">
    <cfRule type="cellIs" dxfId="9" priority="14" operator="equal">
      <formula>1</formula>
    </cfRule>
  </conditionalFormatting>
  <conditionalFormatting sqref="C16">
    <cfRule type="cellIs" dxfId="8" priority="13" operator="equal">
      <formula>1</formula>
    </cfRule>
  </conditionalFormatting>
  <conditionalFormatting sqref="D16">
    <cfRule type="cellIs" dxfId="7" priority="12" operator="equal">
      <formula>1</formula>
    </cfRule>
  </conditionalFormatting>
  <conditionalFormatting sqref="E16">
    <cfRule type="cellIs" dxfId="6" priority="11" operator="equal">
      <formula>1</formula>
    </cfRule>
  </conditionalFormatting>
  <conditionalFormatting sqref="F16">
    <cfRule type="cellIs" dxfId="5" priority="10" operator="equal">
      <formula>1</formula>
    </cfRule>
  </conditionalFormatting>
  <conditionalFormatting sqref="B12:B18">
    <cfRule type="expression" dxfId="4" priority="5">
      <formula>SUM($C12:$F12)=0</formula>
    </cfRule>
  </conditionalFormatting>
  <conditionalFormatting sqref="B20:B26">
    <cfRule type="expression" dxfId="3" priority="4">
      <formula>SUM($C20:$F20)=0</formula>
    </cfRule>
  </conditionalFormatting>
  <conditionalFormatting sqref="B28:B34">
    <cfRule type="expression" dxfId="2" priority="3">
      <formula>SUM($C28:$F28)=0</formula>
    </cfRule>
  </conditionalFormatting>
  <conditionalFormatting sqref="B36:B41">
    <cfRule type="expression" dxfId="1" priority="2">
      <formula>SUM($C36:$F36)=0</formula>
    </cfRule>
  </conditionalFormatting>
  <conditionalFormatting sqref="B43:B49">
    <cfRule type="expression" dxfId="0" priority="1">
      <formula>SUM($C43:$F43)=0</formula>
    </cfRule>
  </conditionalFormatting>
  <pageMargins left="0.57999999999999996" right="0.23" top="0.46" bottom="0.6" header="0.3" footer="0.3"/>
  <pageSetup paperSize="9" scale="60" orientation="portrait" r:id="rId1"/>
  <rowBreaks count="1" manualBreakCount="1">
    <brk id="51"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2:Q45"/>
  <sheetViews>
    <sheetView showGridLines="0" showRowColHeaders="0" zoomScaleNormal="100" workbookViewId="0">
      <selection activeCell="B12" sqref="B12:Q12"/>
    </sheetView>
  </sheetViews>
  <sheetFormatPr baseColWidth="10" defaultRowHeight="14.5" x14ac:dyDescent="0.35"/>
  <cols>
    <col min="12" max="12" width="11.453125" customWidth="1"/>
  </cols>
  <sheetData>
    <row r="12" spans="2:17" ht="31" customHeight="1" x14ac:dyDescent="0.35">
      <c r="B12" s="114" t="s">
        <v>205</v>
      </c>
      <c r="C12" s="114"/>
      <c r="D12" s="114"/>
      <c r="E12" s="114"/>
      <c r="F12" s="114"/>
      <c r="G12" s="114"/>
      <c r="H12" s="114"/>
      <c r="I12" s="114"/>
      <c r="J12" s="114"/>
      <c r="K12" s="114"/>
      <c r="L12" s="114"/>
      <c r="M12" s="114"/>
      <c r="N12" s="114"/>
      <c r="O12" s="114"/>
      <c r="P12" s="114"/>
      <c r="Q12" s="114"/>
    </row>
    <row r="14" spans="2:17" x14ac:dyDescent="0.35">
      <c r="B14" s="144" t="s">
        <v>206</v>
      </c>
      <c r="C14" s="144"/>
      <c r="D14" s="144"/>
      <c r="E14" s="144"/>
      <c r="F14" s="144"/>
      <c r="G14" s="144"/>
      <c r="H14" s="144"/>
      <c r="I14" s="144"/>
      <c r="J14" s="144"/>
      <c r="K14" s="144"/>
    </row>
    <row r="15" spans="2:17" ht="15" customHeight="1" x14ac:dyDescent="0.35">
      <c r="B15" s="144"/>
      <c r="C15" s="144"/>
      <c r="D15" s="144"/>
      <c r="E15" s="144"/>
      <c r="F15" s="144"/>
      <c r="G15" s="144"/>
      <c r="H15" s="144"/>
      <c r="I15" s="144"/>
      <c r="J15" s="144"/>
      <c r="K15" s="144"/>
    </row>
    <row r="16" spans="2:17" x14ac:dyDescent="0.35">
      <c r="B16" s="144"/>
      <c r="C16" s="144"/>
      <c r="D16" s="144"/>
      <c r="E16" s="144"/>
      <c r="F16" s="144"/>
      <c r="G16" s="144"/>
      <c r="H16" s="144"/>
      <c r="I16" s="144"/>
      <c r="J16" s="144"/>
      <c r="K16" s="144"/>
    </row>
    <row r="17" spans="2:11" x14ac:dyDescent="0.35">
      <c r="B17" s="144"/>
      <c r="C17" s="144"/>
      <c r="D17" s="144"/>
      <c r="E17" s="144"/>
      <c r="F17" s="144"/>
      <c r="G17" s="144"/>
      <c r="H17" s="144"/>
      <c r="I17" s="144"/>
      <c r="J17" s="144"/>
      <c r="K17" s="144"/>
    </row>
    <row r="18" spans="2:11" x14ac:dyDescent="0.35">
      <c r="B18" s="144"/>
      <c r="C18" s="144"/>
      <c r="D18" s="144"/>
      <c r="E18" s="144"/>
      <c r="F18" s="144"/>
      <c r="G18" s="144"/>
      <c r="H18" s="144"/>
      <c r="I18" s="144"/>
      <c r="J18" s="144"/>
      <c r="K18" s="144"/>
    </row>
    <row r="19" spans="2:11" x14ac:dyDescent="0.35">
      <c r="B19" s="144"/>
      <c r="C19" s="144"/>
      <c r="D19" s="144"/>
      <c r="E19" s="144"/>
      <c r="F19" s="144"/>
      <c r="G19" s="144"/>
      <c r="H19" s="144"/>
      <c r="I19" s="144"/>
      <c r="J19" s="144"/>
      <c r="K19" s="144"/>
    </row>
    <row r="20" spans="2:11" x14ac:dyDescent="0.35">
      <c r="B20" s="144"/>
      <c r="C20" s="144"/>
      <c r="D20" s="144"/>
      <c r="E20" s="144"/>
      <c r="F20" s="144"/>
      <c r="G20" s="144"/>
      <c r="H20" s="144"/>
      <c r="I20" s="144"/>
      <c r="J20" s="144"/>
      <c r="K20" s="144"/>
    </row>
    <row r="21" spans="2:11" x14ac:dyDescent="0.35">
      <c r="B21" s="144"/>
      <c r="C21" s="144"/>
      <c r="D21" s="144"/>
      <c r="E21" s="144"/>
      <c r="F21" s="144"/>
      <c r="G21" s="144"/>
      <c r="H21" s="144"/>
      <c r="I21" s="144"/>
      <c r="J21" s="144"/>
      <c r="K21" s="144"/>
    </row>
    <row r="22" spans="2:11" x14ac:dyDescent="0.35">
      <c r="B22" s="144"/>
      <c r="C22" s="144"/>
      <c r="D22" s="144"/>
      <c r="E22" s="144"/>
      <c r="F22" s="144"/>
      <c r="G22" s="144"/>
      <c r="H22" s="144"/>
      <c r="I22" s="144"/>
      <c r="J22" s="144"/>
      <c r="K22" s="144"/>
    </row>
    <row r="23" spans="2:11" x14ac:dyDescent="0.35">
      <c r="B23" s="144"/>
      <c r="C23" s="144"/>
      <c r="D23" s="144"/>
      <c r="E23" s="144"/>
      <c r="F23" s="144"/>
      <c r="G23" s="144"/>
      <c r="H23" s="144"/>
      <c r="I23" s="144"/>
      <c r="J23" s="144"/>
      <c r="K23" s="144"/>
    </row>
    <row r="24" spans="2:11" x14ac:dyDescent="0.35">
      <c r="B24" s="144"/>
      <c r="C24" s="144"/>
      <c r="D24" s="144"/>
      <c r="E24" s="144"/>
      <c r="F24" s="144"/>
      <c r="G24" s="144"/>
      <c r="H24" s="144"/>
      <c r="I24" s="144"/>
      <c r="J24" s="144"/>
      <c r="K24" s="144"/>
    </row>
    <row r="25" spans="2:11" x14ac:dyDescent="0.35">
      <c r="B25" s="144"/>
      <c r="C25" s="144"/>
      <c r="D25" s="144"/>
      <c r="E25" s="144"/>
      <c r="F25" s="144"/>
      <c r="G25" s="144"/>
      <c r="H25" s="144"/>
      <c r="I25" s="144"/>
      <c r="J25" s="144"/>
      <c r="K25" s="144"/>
    </row>
    <row r="26" spans="2:11" x14ac:dyDescent="0.35">
      <c r="B26" s="144"/>
      <c r="C26" s="144"/>
      <c r="D26" s="144"/>
      <c r="E26" s="144"/>
      <c r="F26" s="144"/>
      <c r="G26" s="144"/>
      <c r="H26" s="144"/>
      <c r="I26" s="144"/>
      <c r="J26" s="144"/>
      <c r="K26" s="144"/>
    </row>
    <row r="27" spans="2:11" x14ac:dyDescent="0.35">
      <c r="B27" s="144"/>
      <c r="C27" s="144"/>
      <c r="D27" s="144"/>
      <c r="E27" s="144"/>
      <c r="F27" s="144"/>
      <c r="G27" s="144"/>
      <c r="H27" s="144"/>
      <c r="I27" s="144"/>
      <c r="J27" s="144"/>
      <c r="K27" s="144"/>
    </row>
    <row r="28" spans="2:11" x14ac:dyDescent="0.35">
      <c r="B28" s="144"/>
      <c r="C28" s="144"/>
      <c r="D28" s="144"/>
      <c r="E28" s="144"/>
      <c r="F28" s="144"/>
      <c r="G28" s="144"/>
      <c r="H28" s="144"/>
      <c r="I28" s="144"/>
      <c r="J28" s="144"/>
      <c r="K28" s="144"/>
    </row>
    <row r="29" spans="2:11" x14ac:dyDescent="0.35">
      <c r="B29" s="144"/>
      <c r="C29" s="144"/>
      <c r="D29" s="144"/>
      <c r="E29" s="144"/>
      <c r="F29" s="144"/>
      <c r="G29" s="144"/>
      <c r="H29" s="144"/>
      <c r="I29" s="144"/>
      <c r="J29" s="144"/>
      <c r="K29" s="144"/>
    </row>
    <row r="30" spans="2:11" x14ac:dyDescent="0.35">
      <c r="B30" s="144"/>
      <c r="C30" s="144"/>
      <c r="D30" s="144"/>
      <c r="E30" s="144"/>
      <c r="F30" s="144"/>
      <c r="G30" s="144"/>
      <c r="H30" s="144"/>
      <c r="I30" s="144"/>
      <c r="J30" s="144"/>
      <c r="K30" s="144"/>
    </row>
    <row r="31" spans="2:11" x14ac:dyDescent="0.35">
      <c r="B31" s="144"/>
      <c r="C31" s="144"/>
      <c r="D31" s="144"/>
      <c r="E31" s="144"/>
      <c r="F31" s="144"/>
      <c r="G31" s="144"/>
      <c r="H31" s="144"/>
      <c r="I31" s="144"/>
      <c r="J31" s="144"/>
      <c r="K31" s="144"/>
    </row>
    <row r="32" spans="2:11" x14ac:dyDescent="0.35">
      <c r="B32" s="144"/>
      <c r="C32" s="144"/>
      <c r="D32" s="144"/>
      <c r="E32" s="144"/>
      <c r="F32" s="144"/>
      <c r="G32" s="144"/>
      <c r="H32" s="144"/>
      <c r="I32" s="144"/>
      <c r="J32" s="144"/>
      <c r="K32" s="144"/>
    </row>
    <row r="33" spans="2:11" x14ac:dyDescent="0.35">
      <c r="B33" s="144"/>
      <c r="C33" s="144"/>
      <c r="D33" s="144"/>
      <c r="E33" s="144"/>
      <c r="F33" s="144"/>
      <c r="G33" s="144"/>
      <c r="H33" s="144"/>
      <c r="I33" s="144"/>
      <c r="J33" s="144"/>
      <c r="K33" s="144"/>
    </row>
    <row r="34" spans="2:11" x14ac:dyDescent="0.35">
      <c r="B34" s="144"/>
      <c r="C34" s="144"/>
      <c r="D34" s="144"/>
      <c r="E34" s="144"/>
      <c r="F34" s="144"/>
      <c r="G34" s="144"/>
      <c r="H34" s="144"/>
      <c r="I34" s="144"/>
      <c r="J34" s="144"/>
      <c r="K34" s="144"/>
    </row>
    <row r="35" spans="2:11" x14ac:dyDescent="0.35">
      <c r="B35" s="144"/>
      <c r="C35" s="144"/>
      <c r="D35" s="144"/>
      <c r="E35" s="144"/>
      <c r="F35" s="144"/>
      <c r="G35" s="144"/>
      <c r="H35" s="144"/>
      <c r="I35" s="144"/>
      <c r="J35" s="144"/>
      <c r="K35" s="144"/>
    </row>
    <row r="36" spans="2:11" x14ac:dyDescent="0.35">
      <c r="B36" s="144"/>
      <c r="C36" s="144"/>
      <c r="D36" s="144"/>
      <c r="E36" s="144"/>
      <c r="F36" s="144"/>
      <c r="G36" s="144"/>
      <c r="H36" s="144"/>
      <c r="I36" s="144"/>
      <c r="J36" s="144"/>
      <c r="K36" s="144"/>
    </row>
    <row r="37" spans="2:11" x14ac:dyDescent="0.35">
      <c r="B37" s="144"/>
      <c r="C37" s="144"/>
      <c r="D37" s="144"/>
      <c r="E37" s="144"/>
      <c r="F37" s="144"/>
      <c r="G37" s="144"/>
      <c r="H37" s="144"/>
      <c r="I37" s="144"/>
      <c r="J37" s="144"/>
      <c r="K37" s="144"/>
    </row>
    <row r="38" spans="2:11" x14ac:dyDescent="0.35">
      <c r="B38" s="144"/>
      <c r="C38" s="144"/>
      <c r="D38" s="144"/>
      <c r="E38" s="144"/>
      <c r="F38" s="144"/>
      <c r="G38" s="144"/>
      <c r="H38" s="144"/>
      <c r="I38" s="144"/>
      <c r="J38" s="144"/>
      <c r="K38" s="144"/>
    </row>
    <row r="39" spans="2:11" x14ac:dyDescent="0.35">
      <c r="B39" s="144"/>
      <c r="C39" s="144"/>
      <c r="D39" s="144"/>
      <c r="E39" s="144"/>
      <c r="F39" s="144"/>
      <c r="G39" s="144"/>
      <c r="H39" s="144"/>
      <c r="I39" s="144"/>
      <c r="J39" s="144"/>
      <c r="K39" s="144"/>
    </row>
    <row r="40" spans="2:11" x14ac:dyDescent="0.35">
      <c r="B40" s="144"/>
      <c r="C40" s="144"/>
      <c r="D40" s="144"/>
      <c r="E40" s="144"/>
      <c r="F40" s="144"/>
      <c r="G40" s="144"/>
      <c r="H40" s="144"/>
      <c r="I40" s="144"/>
      <c r="J40" s="144"/>
      <c r="K40" s="144"/>
    </row>
    <row r="41" spans="2:11" x14ac:dyDescent="0.35">
      <c r="B41" s="144"/>
      <c r="C41" s="144"/>
      <c r="D41" s="144"/>
      <c r="E41" s="144"/>
      <c r="F41" s="144"/>
      <c r="G41" s="144"/>
      <c r="H41" s="144"/>
      <c r="I41" s="144"/>
      <c r="J41" s="144"/>
      <c r="K41" s="144"/>
    </row>
    <row r="42" spans="2:11" x14ac:dyDescent="0.35">
      <c r="B42" s="144"/>
      <c r="C42" s="144"/>
      <c r="D42" s="144"/>
      <c r="E42" s="144"/>
      <c r="F42" s="144"/>
      <c r="G42" s="144"/>
      <c r="H42" s="144"/>
      <c r="I42" s="144"/>
      <c r="J42" s="144"/>
      <c r="K42" s="144"/>
    </row>
    <row r="43" spans="2:11" x14ac:dyDescent="0.35">
      <c r="B43" s="144"/>
      <c r="C43" s="144"/>
      <c r="D43" s="144"/>
      <c r="E43" s="144"/>
      <c r="F43" s="144"/>
      <c r="G43" s="144"/>
      <c r="H43" s="144"/>
      <c r="I43" s="144"/>
      <c r="J43" s="144"/>
      <c r="K43" s="144"/>
    </row>
    <row r="44" spans="2:11" x14ac:dyDescent="0.35">
      <c r="B44" s="144"/>
      <c r="C44" s="144"/>
      <c r="D44" s="144"/>
      <c r="E44" s="144"/>
      <c r="F44" s="144"/>
      <c r="G44" s="144"/>
      <c r="H44" s="144"/>
      <c r="I44" s="144"/>
      <c r="J44" s="144"/>
      <c r="K44" s="144"/>
    </row>
    <row r="45" spans="2:11" x14ac:dyDescent="0.35">
      <c r="B45" s="144"/>
      <c r="C45" s="144"/>
      <c r="D45" s="144"/>
      <c r="E45" s="144"/>
      <c r="F45" s="144"/>
      <c r="G45" s="144"/>
      <c r="H45" s="144"/>
      <c r="I45" s="144"/>
      <c r="J45" s="144"/>
      <c r="K45" s="144"/>
    </row>
  </sheetData>
  <sheetProtection algorithmName="SHA-512" hashValue="rZdYoc1LLawO1ppj8LmZAKPOi3OKnBcyj+58lKgLMH6mKUvMfUsq5EIMShIR538jx4wltnuKz/ABpOnf4iP+rw==" saltValue="A2p/J42znyAGgYCSZ2eKog==" spinCount="100000" sheet="1" objects="1" scenarios="1"/>
  <mergeCells count="2">
    <mergeCell ref="B12:Q12"/>
    <mergeCell ref="B14:K45"/>
  </mergeCells>
  <printOptions horizontalCentered="1"/>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PRESENTATION </vt:lpstr>
      <vt:lpstr>1-EFFORTS</vt:lpstr>
      <vt:lpstr>2-DIMENSIONNEMENT</vt:lpstr>
      <vt:lpstr>3-TEMPOREL</vt:lpstr>
      <vt:lpstr>4-ENVIRONNEMENT</vt:lpstr>
      <vt:lpstr>5-ORGANISATION</vt:lpstr>
      <vt:lpstr>SYNTHESE</vt:lpstr>
      <vt:lpstr>ANNEXE</vt:lpstr>
      <vt:lpstr>'1-EFFORTS'!Zone_d_impression</vt:lpstr>
      <vt:lpstr>'2-DIMENSIONNEMENT'!Zone_d_impression</vt:lpstr>
      <vt:lpstr>'3-TEMPOREL'!Zone_d_impression</vt:lpstr>
      <vt:lpstr>'4-ENVIRONNEMENT'!Zone_d_impression</vt:lpstr>
      <vt:lpstr>'5-ORGANISATION'!Zone_d_impression</vt:lpstr>
      <vt:lpstr>ANNEXE!Zone_d_impression</vt:lpstr>
      <vt:lpstr>'PRESENTATION '!Zone_d_impression</vt:lpstr>
      <vt:lpstr>SYNTHESE!Zone_d_impression</vt:lpstr>
    </vt:vector>
  </TitlesOfParts>
  <Company>INRS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INRS</dc:creator>
  <cp:lastModifiedBy>Laurent KERANGUEVEN</cp:lastModifiedBy>
  <cp:lastPrinted>2019-05-02T13:46:28Z</cp:lastPrinted>
  <dcterms:created xsi:type="dcterms:W3CDTF">2019-02-26T08:53:44Z</dcterms:created>
  <dcterms:modified xsi:type="dcterms:W3CDTF">2019-05-03T07:59:03Z</dcterms:modified>
</cp:coreProperties>
</file>